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330" windowWidth="24915" windowHeight="1189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95" i="1"/>
  <c r="J149"/>
  <c r="J145"/>
  <c r="J146"/>
  <c r="J147"/>
  <c r="J148"/>
  <c r="J116"/>
  <c r="J79"/>
  <c r="J91"/>
  <c r="J129"/>
  <c r="J130"/>
  <c r="J123"/>
  <c r="J101"/>
  <c r="J102"/>
  <c r="J53"/>
  <c r="J45"/>
  <c r="J37"/>
  <c r="J29"/>
  <c r="J161"/>
  <c r="J150" l="1"/>
  <c r="J158"/>
  <c r="J159"/>
  <c r="J160"/>
  <c r="J162"/>
  <c r="J163"/>
  <c r="J164"/>
  <c r="J165"/>
  <c r="J166"/>
  <c r="J167"/>
  <c r="J168"/>
  <c r="J169"/>
  <c r="J170"/>
  <c r="J109"/>
  <c r="J110"/>
  <c r="J111"/>
  <c r="J112"/>
  <c r="J113"/>
  <c r="J114"/>
  <c r="J115"/>
  <c r="J117"/>
  <c r="J118"/>
  <c r="J119"/>
  <c r="J120"/>
  <c r="J121"/>
  <c r="J122"/>
  <c r="J124"/>
  <c r="J125"/>
  <c r="J126"/>
  <c r="J127"/>
  <c r="J128"/>
  <c r="J131"/>
  <c r="J132"/>
  <c r="J133"/>
  <c r="J134"/>
  <c r="J135"/>
  <c r="J136"/>
  <c r="J137"/>
  <c r="J138"/>
  <c r="J139"/>
  <c r="J140"/>
  <c r="J141"/>
  <c r="J142"/>
  <c r="J46"/>
  <c r="J47"/>
  <c r="J48"/>
  <c r="J49"/>
  <c r="J50"/>
  <c r="J51"/>
  <c r="J52"/>
  <c r="J54"/>
  <c r="J106" l="1"/>
  <c r="J107"/>
  <c r="J108"/>
  <c r="J105" l="1"/>
  <c r="J104"/>
  <c r="J103"/>
  <c r="J92"/>
  <c r="J98"/>
  <c r="J68"/>
  <c r="J67"/>
  <c r="J66"/>
  <c r="J65"/>
  <c r="J64"/>
  <c r="J43"/>
  <c r="J36"/>
  <c r="J23"/>
  <c r="J22"/>
  <c r="J21"/>
  <c r="J34"/>
  <c r="J27"/>
  <c r="J156"/>
  <c r="J15"/>
  <c r="J75"/>
  <c r="J74"/>
  <c r="J73"/>
  <c r="J154" l="1"/>
  <c r="J97" l="1"/>
  <c r="J90"/>
  <c r="J89"/>
  <c r="J88"/>
  <c r="J87"/>
  <c r="J100"/>
  <c r="J153"/>
  <c r="J60"/>
  <c r="J59"/>
  <c r="J72"/>
  <c r="J26"/>
  <c r="J42"/>
  <c r="J41"/>
  <c r="J40"/>
  <c r="J44"/>
  <c r="J39" l="1"/>
  <c r="J16" l="1"/>
  <c r="J17"/>
  <c r="J18"/>
  <c r="J19"/>
  <c r="J20"/>
  <c r="J24"/>
  <c r="J25"/>
  <c r="J28"/>
  <c r="J30"/>
  <c r="J31"/>
  <c r="J32"/>
  <c r="J33"/>
  <c r="J35"/>
  <c r="J38"/>
  <c r="J174" l="1"/>
  <c r="J151"/>
  <c r="J152"/>
  <c r="J155"/>
  <c r="J157"/>
  <c r="J171" l="1"/>
  <c r="J82"/>
  <c r="J63"/>
  <c r="J69"/>
  <c r="J58"/>
  <c r="J61"/>
  <c r="J62"/>
  <c r="J70"/>
  <c r="J71"/>
  <c r="J76"/>
  <c r="J77"/>
  <c r="J78"/>
  <c r="J80"/>
  <c r="J81"/>
  <c r="J83"/>
  <c r="J84"/>
  <c r="J85"/>
  <c r="J86"/>
  <c r="J93"/>
  <c r="J94"/>
  <c r="J96"/>
  <c r="J99"/>
  <c r="J57"/>
  <c r="J143" l="1"/>
  <c r="J14"/>
  <c r="J55" s="1"/>
  <c r="J176" l="1"/>
  <c r="O179" l="1"/>
</calcChain>
</file>

<file path=xl/sharedStrings.xml><?xml version="1.0" encoding="utf-8"?>
<sst xmlns="http://schemas.openxmlformats.org/spreadsheetml/2006/main" count="1249" uniqueCount="597">
  <si>
    <r>
      <t xml:space="preserve">Тапсырыс берушінің БСН-і </t>
    </r>
    <r>
      <rPr>
        <b/>
        <u/>
        <sz val="10"/>
        <color indexed="8"/>
        <rFont val="Times New Roman"/>
        <family val="1"/>
        <charset val="204"/>
      </rPr>
      <t xml:space="preserve">120440011945 </t>
    </r>
  </si>
  <si>
    <t>№ р/н</t>
  </si>
  <si>
    <t>Сатып алу мәнінің түрі</t>
  </si>
  <si>
    <t>Сатып алынатын қызметтердің немесе тауарлардың қазақ тіліндегі атауы</t>
  </si>
  <si>
    <t>Сатып алынатын қызметтердің немесе тауарлардың орыс тіліндегі атауы</t>
  </si>
  <si>
    <t>Көрсетілетін қызметтердің немесе тауарлардың, қазақ тіліндегі сипаттамасы (сипаты)</t>
  </si>
  <si>
    <t>Көрсетілетін қызметтердің немесе тауарлардың орыс тіліндегі сипаттамасы (сипаты)</t>
  </si>
  <si>
    <t>Өлшем бірлігі</t>
  </si>
  <si>
    <t>Саны, көлемі</t>
  </si>
  <si>
    <t>Бір бірлігі үшін баға, теңге</t>
  </si>
  <si>
    <t>Сатып алу үшін бекітілген жалпы сома, теңге</t>
  </si>
  <si>
    <t>Қызметтерді көрсету немесе тауарды жеткізу мерзімі</t>
  </si>
  <si>
    <t>Қызметтерді көрсету немесе тауарды жеткізудің орны</t>
  </si>
  <si>
    <t>Аванстық төлемнің мөлшері, %</t>
  </si>
  <si>
    <t xml:space="preserve">Кеңсе тауарлары </t>
  </si>
  <si>
    <t>Тауар</t>
  </si>
  <si>
    <t>Шымкент қаласы,Ж.Нұрлыбаев көшесі 15үй</t>
  </si>
  <si>
    <t>пачка</t>
  </si>
  <si>
    <t>Картридж</t>
  </si>
  <si>
    <t>Барлығы</t>
  </si>
  <si>
    <t>кг</t>
  </si>
  <si>
    <t>Кір сабын</t>
  </si>
  <si>
    <t>Мыло хозяйственное</t>
  </si>
  <si>
    <t>Тіс пастасы</t>
  </si>
  <si>
    <t>Зубная паста</t>
  </si>
  <si>
    <t>Тіс щеткасы</t>
  </si>
  <si>
    <t>Зубная щетка</t>
  </si>
  <si>
    <t>Дәретхана қағазы</t>
  </si>
  <si>
    <t>Мочалка</t>
  </si>
  <si>
    <t>Дәке</t>
  </si>
  <si>
    <t>Марля</t>
  </si>
  <si>
    <t>Веники</t>
  </si>
  <si>
    <t>метр</t>
  </si>
  <si>
    <t>Обмундирование</t>
  </si>
  <si>
    <t>Пижама</t>
  </si>
  <si>
    <t xml:space="preserve"> 149ерекшелік бойынша барлығы</t>
  </si>
  <si>
    <t>упаковка</t>
  </si>
  <si>
    <t>Колготки</t>
  </si>
  <si>
    <t>Шаруашылық заттары</t>
  </si>
  <si>
    <t>Жұмсақ инвентарь</t>
  </si>
  <si>
    <t>Ножницы  канцелярские</t>
  </si>
  <si>
    <t xml:space="preserve"> Деревяные простые карандаши</t>
  </si>
  <si>
    <r>
      <t>Тапсырыс берушінің атауы (қазақ тілінде) Шымкент қаласы білім басқармасының</t>
    </r>
    <r>
      <rPr>
        <b/>
        <u/>
        <sz val="10"/>
        <color indexed="8"/>
        <rFont val="Times New Roman"/>
        <family val="1"/>
        <charset val="204"/>
      </rPr>
      <t xml:space="preserve">  "Кәмелетке толмағандарды бейімдеу орталығы"</t>
    </r>
    <r>
      <rPr>
        <b/>
        <sz val="10"/>
        <color indexed="8"/>
        <rFont val="Times New Roman"/>
        <family val="1"/>
        <charset val="204"/>
      </rPr>
      <t>_КММ</t>
    </r>
  </si>
  <si>
    <t>Тапсырыс берушінің атауы (орыс тілінде) Коммунальное государственное учереждение"Центр адаптации несовершеннолетних" Управление  образования города Шымкент</t>
  </si>
  <si>
    <t>Тескіш</t>
  </si>
  <si>
    <t>Шыны тазалағыш</t>
  </si>
  <si>
    <t>Хлорка</t>
  </si>
  <si>
    <t>Шорты для мальчиков</t>
  </si>
  <si>
    <t>шт</t>
  </si>
  <si>
    <t>Тетрадь 12/1-4</t>
  </si>
  <si>
    <t>Тетрадь 48/1</t>
  </si>
  <si>
    <t>Альбом для рисования 12 л.</t>
  </si>
  <si>
    <t>Корректор ручка</t>
  </si>
  <si>
    <t>Цветная бумага</t>
  </si>
  <si>
    <t>Шариковые ручки</t>
  </si>
  <si>
    <t>Цветной карандаш 12 цветов</t>
  </si>
  <si>
    <t>пластелин 10 цветов</t>
  </si>
  <si>
    <t>фламастер 12 цветов</t>
  </si>
  <si>
    <t>Акварельный краска 12 цветов</t>
  </si>
  <si>
    <t>Линейка  30см</t>
  </si>
  <si>
    <t>Ластики</t>
  </si>
  <si>
    <t>Калкулятор 16-разрядный</t>
  </si>
  <si>
    <t>Бумага А4</t>
  </si>
  <si>
    <t>Регистратор 50 мм</t>
  </si>
  <si>
    <t>Файл листовой F 4  Noki</t>
  </si>
  <si>
    <t>Файловая папка</t>
  </si>
  <si>
    <t>скорошиватели картонный</t>
  </si>
  <si>
    <t>Cкобы №24/6 Maped</t>
  </si>
  <si>
    <t>Металический зажим 42 мм</t>
  </si>
  <si>
    <t xml:space="preserve">Дыракол </t>
  </si>
  <si>
    <t>Скотч прозрачный 45*40</t>
  </si>
  <si>
    <t xml:space="preserve">Картридж </t>
  </si>
  <si>
    <t>Кисточки акварельные</t>
  </si>
  <si>
    <t>Доска для лепки</t>
  </si>
  <si>
    <t>Антистеплер</t>
  </si>
  <si>
    <t>Батарейка (4 шт) АА</t>
  </si>
  <si>
    <t>Батарейка маленький (4 шт) ААА</t>
  </si>
  <si>
    <t>Стикеры</t>
  </si>
  <si>
    <t>Порошоки разные</t>
  </si>
  <si>
    <t>Шампунь 200 гр</t>
  </si>
  <si>
    <t>Моющее средство АС,Белизна</t>
  </si>
  <si>
    <t>Моющее средство Чистин</t>
  </si>
  <si>
    <t>Моющее средство Комет</t>
  </si>
  <si>
    <t>Мистер пропер для мытья полов</t>
  </si>
  <si>
    <t>Моющее средство Фери 400гр</t>
  </si>
  <si>
    <t>Моющее средство гель эффект плюс 250гр</t>
  </si>
  <si>
    <t>Губка для мытья</t>
  </si>
  <si>
    <t>Жидкое мыло 5литр</t>
  </si>
  <si>
    <t xml:space="preserve">Мыло туалетное </t>
  </si>
  <si>
    <t>Перчатки рабочие</t>
  </si>
  <si>
    <t>Перчатки резоновые</t>
  </si>
  <si>
    <t>Ведро железное 10л</t>
  </si>
  <si>
    <t>Замки врезные</t>
  </si>
  <si>
    <t>Бумажные салфетки (100шт)</t>
  </si>
  <si>
    <t>Сердцевина для замков</t>
  </si>
  <si>
    <t>Вязальная проволка</t>
  </si>
  <si>
    <t>Изалента</t>
  </si>
  <si>
    <t>Шуруп разные</t>
  </si>
  <si>
    <t>Блок питания для светильников</t>
  </si>
  <si>
    <t>Кесе 1 блюда</t>
  </si>
  <si>
    <t>Нетканное полотно</t>
  </si>
  <si>
    <t>Лампочки энергосберегающие 20Вт</t>
  </si>
  <si>
    <t>Графин стеклянный 1 литр</t>
  </si>
  <si>
    <t>Монтажня пена</t>
  </si>
  <si>
    <t>Зажим для волос</t>
  </si>
  <si>
    <t>Антипреспирант</t>
  </si>
  <si>
    <t>Бритка одноразовая</t>
  </si>
  <si>
    <t>Ручка для пластиковых окон</t>
  </si>
  <si>
    <t>Маскитная сетка</t>
  </si>
  <si>
    <t>Полироль для мебели</t>
  </si>
  <si>
    <t>Муховойка</t>
  </si>
  <si>
    <t>Чисты казан Azelit</t>
  </si>
  <si>
    <t>Халат рабочий стиль синий</t>
  </si>
  <si>
    <t>Бумажная полотенце (в 1 упаковке 2 рулона)</t>
  </si>
  <si>
    <t>Средство для чистки стекол</t>
  </si>
  <si>
    <t>Смесители для воды</t>
  </si>
  <si>
    <t>Шланги для смесителя</t>
  </si>
  <si>
    <t>Салфетки влажные 100 шт</t>
  </si>
  <si>
    <t>Хлорка таблетка</t>
  </si>
  <si>
    <t>Электрод</t>
  </si>
  <si>
    <t>Афикс клей</t>
  </si>
  <si>
    <t>Мешок для мусор полиэтиленовый</t>
  </si>
  <si>
    <t>Диспенсер для жидкого мыла 500мл</t>
  </si>
  <si>
    <t>Лопата снегоуборочная</t>
  </si>
  <si>
    <t>штука</t>
  </si>
  <si>
    <t>банка</t>
  </si>
  <si>
    <t>штук</t>
  </si>
  <si>
    <t>литр</t>
  </si>
  <si>
    <t xml:space="preserve">Полотенца (включая для  ног) </t>
  </si>
  <si>
    <t>Школьная форма</t>
  </si>
  <si>
    <t>Брюки летние</t>
  </si>
  <si>
    <t>Трико спортивная</t>
  </si>
  <si>
    <t>Обувь школьная</t>
  </si>
  <si>
    <t>Перчатки (варежки)</t>
  </si>
  <si>
    <t>Бюстгалтеры для девочек</t>
  </si>
  <si>
    <t>Трусы</t>
  </si>
  <si>
    <t>Майка</t>
  </si>
  <si>
    <t>Форма спортивная</t>
  </si>
  <si>
    <t>Носки, голфы хлопчатобумажные</t>
  </si>
  <si>
    <t>Ботинки</t>
  </si>
  <si>
    <t xml:space="preserve">Тапочки </t>
  </si>
  <si>
    <t>Шлепки летние</t>
  </si>
  <si>
    <t xml:space="preserve">Футболка </t>
  </si>
  <si>
    <t>пара</t>
  </si>
  <si>
    <t>Дәптер 12/1-4</t>
  </si>
  <si>
    <t>Дәптер 48/1</t>
  </si>
  <si>
    <t>Сурет дәптері 12л</t>
  </si>
  <si>
    <t>Түзеткіш қалам</t>
  </si>
  <si>
    <t>Түрлі түсті қағаз</t>
  </si>
  <si>
    <t>Шарикті қаламдар</t>
  </si>
  <si>
    <t>Ағаш қарындаштар</t>
  </si>
  <si>
    <t>Түрлі-түсті қарындаш 12 түсті</t>
  </si>
  <si>
    <t>пластилин 10 түсті</t>
  </si>
  <si>
    <t>түрлі түсті қалам 12 түсті</t>
  </si>
  <si>
    <t>Акварель бояуы 12 түсті</t>
  </si>
  <si>
    <t>Сызғыш 30 см</t>
  </si>
  <si>
    <t>Өшіргіштер</t>
  </si>
  <si>
    <t>Калькулятор 16-бит</t>
  </si>
  <si>
    <t>А4 қағазы</t>
  </si>
  <si>
    <t>Парақ файлы F 4 Noki</t>
  </si>
  <si>
    <t>Файл қалтасы</t>
  </si>
  <si>
    <t>картон байланыстырғыштар</t>
  </si>
  <si>
    <t>Қапсырмалар № 24/6 Maped</t>
  </si>
  <si>
    <t>Металл қысқыш 42 мм</t>
  </si>
  <si>
    <t>Кеңселік қайшылар</t>
  </si>
  <si>
    <t>Жабысқақ таспа мөлдір 45*40</t>
  </si>
  <si>
    <t>Акварель щеткалары</t>
  </si>
  <si>
    <t>Модельдеу тақтасы</t>
  </si>
  <si>
    <t>Степлерге қарсы</t>
  </si>
  <si>
    <t>Батарея (4 дана) AA</t>
  </si>
  <si>
    <t>Шағын батарея (4 дана) AAA</t>
  </si>
  <si>
    <t>Стикерлер</t>
  </si>
  <si>
    <t>Әртүрлі ұнтақтар</t>
  </si>
  <si>
    <t>Сусабын 200 гр</t>
  </si>
  <si>
    <t>Жуғыш зат айнымалы ток, ақ</t>
  </si>
  <si>
    <t>Чистин жуғыш зат</t>
  </si>
  <si>
    <t>Комета жуғыш зат</t>
  </si>
  <si>
    <t>Мистер Пропер еденді сүртуге арналған</t>
  </si>
  <si>
    <t>Жуғыш зат Feri 400г</t>
  </si>
  <si>
    <t>Жуғыш гель әсері плюс 250 г</t>
  </si>
  <si>
    <t>Ағарту</t>
  </si>
  <si>
    <t>Жууға арналған губка</t>
  </si>
  <si>
    <t>Сұйық сабын 5 литр</t>
  </si>
  <si>
    <t>Дәретхана сабыны</t>
  </si>
  <si>
    <t>Жұмыс қолғаптары</t>
  </si>
  <si>
    <t>Резинке қолғаптар</t>
  </si>
  <si>
    <t>Темір шелек 10л</t>
  </si>
  <si>
    <t>Сыпыртқылар</t>
  </si>
  <si>
    <t>Жуғыш</t>
  </si>
  <si>
    <t>Күлді құлыптар</t>
  </si>
  <si>
    <t>Қағаз майлықтар (100 дана)</t>
  </si>
  <si>
    <t>Құлыптау ядросы</t>
  </si>
  <si>
    <t>Тоқыма сым</t>
  </si>
  <si>
    <t>Оқшаулағыш таспа</t>
  </si>
  <si>
    <t>Бұрандалар әртүрлі</t>
  </si>
  <si>
    <t>Шамдарды қоректендіру</t>
  </si>
  <si>
    <t>Кесе 1 тағам</t>
  </si>
  <si>
    <t>Тоқылмаған мата</t>
  </si>
  <si>
    <t>Қуатты үнемдейтін шамдар 20 Вт</t>
  </si>
  <si>
    <t>Шыны графин 1 литр</t>
  </si>
  <si>
    <t>Полиуретанды көбік</t>
  </si>
  <si>
    <t>Шаш қысқышы</t>
  </si>
  <si>
    <t>Антиперспирант</t>
  </si>
  <si>
    <t>Бір рет қолданылатын ұстара</t>
  </si>
  <si>
    <t>Пластикалық терезелерге арналған тұтқа</t>
  </si>
  <si>
    <t>Москит торы</t>
  </si>
  <si>
    <t>Жиһазды жылтырату</t>
  </si>
  <si>
    <t>Шыбын</t>
  </si>
  <si>
    <t>Таза қазан Азелит</t>
  </si>
  <si>
    <t>Жұмыс стиліндегі көк халат</t>
  </si>
  <si>
    <t>Қағаз сүлгі (1 пакетте 2 орам)</t>
  </si>
  <si>
    <t>Су крандары</t>
  </si>
  <si>
    <t>Кран шлангілері</t>
  </si>
  <si>
    <t>Ылғал майлықтар 100 дана</t>
  </si>
  <si>
    <t>Ағартқыш таблетка</t>
  </si>
  <si>
    <t>Желім бекітіңіз</t>
  </si>
  <si>
    <t>Пластикалық қоқыс қапшығы</t>
  </si>
  <si>
    <t>Сұйық сабын диспенсері 500 мл</t>
  </si>
  <si>
    <t>Қар күрегі</t>
  </si>
  <si>
    <t>Мектеп формасы</t>
  </si>
  <si>
    <t>Жазғы шалбар</t>
  </si>
  <si>
    <t>Спорттық колготкалар</t>
  </si>
  <si>
    <t>Мектеп аяқ киімі</t>
  </si>
  <si>
    <t>Қолғаптар (қолғаптар)</t>
  </si>
  <si>
    <t>Қыздарға арналған көкірекшелер</t>
  </si>
  <si>
    <t>Іш киім</t>
  </si>
  <si>
    <t>Ұлдарға арналған шорт</t>
  </si>
  <si>
    <t>Спорттық форма</t>
  </si>
  <si>
    <t>Кроссовкалар</t>
  </si>
  <si>
    <t>Шұлықтар, мақта шұлықтар</t>
  </si>
  <si>
    <t>тәпішке</t>
  </si>
  <si>
    <t>Пижамалар</t>
  </si>
  <si>
    <t>Жазғы флипфлоптар</t>
  </si>
  <si>
    <t>футболка</t>
  </si>
  <si>
    <t>Материал 100% хлопок, очень мягкие,
легкие, пропускают воздух, садится и
мнется.х/б. Цвет: белый,
однотонный,актуальных расцветок.</t>
  </si>
  <si>
    <t>носки х/б, размеры: 32-41</t>
  </si>
  <si>
    <t xml:space="preserve">Материал: трикотаж. С круглым
воротником, длинный рукав, Цвет:
однотонный, актуальных расцветок.
</t>
  </si>
  <si>
    <t>Трико из трикотажной ткани,
пояс на широкой резинке имеет
дополнительную фиксирующую шнуровку
на манжетах</t>
  </si>
  <si>
    <t>Натуральные шерстяные волокна
впитывают излишнюю влагу, позволяют
телу дышать и оказывают полезное микро
массажное действие. Преимущества этого
товара: сухое тепло, натуральные
шерстяные волокна, микро массажное
воздействие, комфорт при ношении,
согревающий эффект в холодное время
года.</t>
  </si>
  <si>
    <t>Шорты для мальчиков .Тип-шорты, вид -
повседневные, сезон - летние. Современные
модели, удобные и практичные в носке, не
сковывают движений, не линяют и не дают
усадку. Шорты изготовлены из
качественных и прочных материалов.</t>
  </si>
  <si>
    <t>Куртка</t>
  </si>
  <si>
    <t>Куртка зимние для девочек из ткани
имеющей водоотталкивающие и
воздухопроницаемые свойства. Подкладка
из натуральных тканей. Капюшон с
регулировкой лицевой части по высоте.
Куртка застёгивается на молнию. Каждое
изделие упаковано в полиэтиленовый пакет.</t>
  </si>
  <si>
    <t>Домашние тапочки для воспитанников, с
открытым и закрытым носком. Стелька выполнена из
натуральной кожи или хлопкового текстиля.
Резиновая подошва. Размеры и модели
согласовываются с заказчиком.</t>
  </si>
  <si>
    <t>Зимние ботинки для мальчиков.Очень
удобные теплые ботинки, утепленные
мехом.Гибкая подошва помогает
легко передвигаться, предотвращает падение и
скольжение. Средний носок обуви
обеспечивает свободное движение пальцев.</t>
  </si>
  <si>
    <t>Тип: семейные. Материал 100% хлопок.
очень мягкие, легкие, пропускают воздух,
садится и мнется. х/б. Цвет: разноцветные,
однотонные, без рисунка.
Тип: высокие трусики-панти. Материал
100% хлопок, очень мягкие, легкие,
пропускают воздух, садится и мнется. х/б.
Цвет: разноцветные, однотонные, без
рисунка.</t>
  </si>
  <si>
    <t>Футболкаи материал 80%
20% лайкры с коротким рукавом.
пать с заказчиком.</t>
  </si>
  <si>
    <t xml:space="preserve">спортивные костюмы  из
хлопчатобумажной
пряжи
</t>
  </si>
  <si>
    <t>варежки 40 пар, для девочек 20 штуки и для мальчиков 20 штук,
шерстяные, теплые, удобные, модные, качественные, фабричного
производства, не меняют цвет и форму при стирке, не растягиваются.Согласовать изделие с
заказчиком. Обязательное условие: поставщик должен
лично присутствовать при примерке одежды, в случае несоответствия размера
по росту и качеству изделия не принимается</t>
  </si>
  <si>
    <t xml:space="preserve">Туфли  изготовлены из искусственной кожи. Обувь для мальчика и для девочек отвечает всем стандартам детской обуви. Туфли школьные черного цвета – это идеальный вариант для сменной обуви в школу, садик или утренник. Данная модель прекрасно сочетается как с джинсами, так и со школьными брюками. </t>
  </si>
  <si>
    <t>Модель
кеды
Материал верха
искусственная кожа
Сезон
демисезон</t>
  </si>
  <si>
    <t>Модель
шлепанцы
Материал верха
искусственная кожа
Материал стельки
искусственная кожа
Сезон
лето
Стиль
 деловой, классический, повседневный, спортивный</t>
  </si>
  <si>
    <t xml:space="preserve">Плотность: 900 г
Размеры: 50*70 см
Состав: 100% хлопок </t>
  </si>
  <si>
    <t>модели из хлопка, вискозы и легких синтетических тканей.</t>
  </si>
  <si>
    <t>Юбка – классический крой для строгого образа
Брюки – удобная посадка для повседневной носки
Жилетка – стильный акцент
Рубашка – из легкого и дышащего материала
Галстук – завершает образ
✔️ Материал: Хлопок и полиэстер – мягкий и износостойкий
✔️ Подходит для ежедневной носки и праздничных мероприятий</t>
  </si>
  <si>
    <t>Хлопок, плотная чашка</t>
  </si>
  <si>
    <t>Тип
лопата
Форма ковша
плоская
Материал ковша
сталь
Материал ручки
металл
Общая длина
89.0 см
Ширина ковша
34.0 см</t>
  </si>
  <si>
    <t xml:space="preserve">корпус из прочной нержавеющей стали с глянцевой поверхностью;
подача мыла путем нажатия кнопки-насоса;
устойчивость корпуса к механическим повреждениям;
дозатор закрывается ключом, что исключает возможность попадания посторонних предметов внутрь;
наличие прозрачного окошка для контроля остатков мыла;
надежный клапан не позволяет протекать жидкости на пол. </t>
  </si>
  <si>
    <t xml:space="preserve">Объем пакета,л. - 20; Ширина,см. - 44; Длина,см. - 46; Толщина,мкм. - 7,6; Тип материала - ПНД; Количество пакетов в рулоне,шт. - 50;  Цвет - черный;  </t>
  </si>
  <si>
    <t>высочайшая прочность соединения разных поверхностей;
быстрота затвердения не более 10 секунд;
удобен для применения на вертикальных поверхностях, т.к. обладает вязкой структурой, не стекает, не капает;
характеризуется высоким пределом прочности на отрыв;
идеален для прочного соединения пористых материалов и шероховатых поверхностей;
хорошо выдерживает вибрационные воздействия;
надежен в случаях соединения стыков;
в составе отсутствуют растворители.</t>
  </si>
  <si>
    <t xml:space="preserve">Сварочные электроды предназначены для создания неразъемных соединений из стальных, чугунных, медьсодержащих, алюминиевых деталей. </t>
  </si>
  <si>
    <t>Хлор в таблетках (Део хлор) представляет собой таблетки белого цвета, круглой правильной формы весом 3,32 ± 0,18 г. В качестве действующего вещества средство содержит натриевую соль дихлоризоциануровой кислоты - 84,0%. Кроме того, в состав средства входит адипиновая кислота - 8,0%, углекислый натрий - 8,0%.</t>
  </si>
  <si>
    <t xml:space="preserve">Салфетки влажные для детей гипоаллергенны, не содержат спирта. Отвечают всем потребностям малышей и их мам. Они выполнены из специального мягкого и нежного материала. В экономичной упаковке с крышкой-клапаном находятся 100 салфеток. </t>
  </si>
  <si>
    <t xml:space="preserve">Гибкая подводка используется для подключения смесителей к системе водоснабжения в доме или квартире. Как правило, шланги подключаются парой, один для подачи холодной воды, а второй для подачи горячей воды. </t>
  </si>
  <si>
    <t>Назначениедля раковины (умывальника)
Типоднозахватный
Покрытиепорошковое
Степень глянцаглянцевый</t>
  </si>
  <si>
    <t>Средство моющее для мытья стекол и зеркальных поверхностей жидкость не менее 500гр. предназначено для мытья всех типов
стеклянных и зеркальных поверхностей. Средство для мытья стекол должно иметь следующие физико-химические показатели:
вода, органические растворители, изопропиловый спирт или нашатырный спирт, гидроксид аммония, а-ПАВ менее 5%, консервант,
отдушка, эмульгатор, краситель. Средство для мытья стекол должно быть изготовлено в соответствии с требованиями СТ РК ГОСТ
Р 51696-2003 по технологическому регламенту, утвержденному в установленном порядке.
Форма выпуска тары: согласно утвержденного образца товаропроизводителя с флаконом распылителем. Срок годности не менее 36
месяцев с даты изготовления.</t>
  </si>
  <si>
    <t>ХАЛАТ:
– длина ниже колена
– центральная застежка на петли и пуговицы
– отложной воротник
– регулировка объема по талии поясом
– нагрудный карман с открытым входом
– нижние карманы с открытым входом
– кант по кокетке
– манжеты на пуговице</t>
  </si>
  <si>
    <t>Упаковкаспрей
Типжидкость
Объем600.0 мл
Подходит длягрилей, духовых шкафов
Состав≥30% вода, &lt;5%: неионогенные ПАВ, соль ЭДТА, гидроксид натрия, гидроксид калия, органический растворитель, ароматизирующая добавка
Для удаления застарелого жираДа
Вес0.65 кг
Дополнительная информацияАзелит оригинал, не подделка!</t>
  </si>
  <si>
    <t xml:space="preserve">
Назначениеот комаров, от мух, от ос
Типмухобойка
Установкапереносной
Применениев помещении, на открытом воздухе
Материал корпусапластик
Цветжелтый, синий, красный, зеленый</t>
  </si>
  <si>
    <t xml:space="preserve">
Вид москитной сеткирулонная
Типмоскитная сетка
Креплениебез крепления в комплекте
Вид полотнастандартный
Ширина2000.0 мм
Высота1600.0 мм
Цвет полотнасерый
ДополнительноМоскитная сетка для окон из плотного стекловолокна.Длина 2 метра,ширина 160см.Производство Казахстан.Сделано по немецкой технологии.</t>
  </si>
  <si>
    <t xml:space="preserve">
Материалалюминий
Назначениедля балконных дверей, для деревянных окон, для пластиковых окон
Формаизогнутая
Блокирующее устройствонет
Особенностисъемная
Цветбелый
Дополнительная информацияВ отличие от других оконных ручек которые наполовину сделаны из пластика,наша ручка сделана полностью 100% из металла.</t>
  </si>
  <si>
    <t xml:space="preserve">
Типантиперспирант
Полдля женщин
Способ нанесенияспрей
Особенности48 часов защиты
СоставButane, Isobutane, Propane, Cyclomethicone, Aluminum Chlorohydrate, Isopropyl Palmitate, Parfum, Hydrolyzed Pearl, Talc, Persea Gratissima Oil, Octyldodecanol, Disteardimonium Hectorite, Dimethicone, Propylene Carbonate, Dimethiconol, Geraniol, Benzyl Alcohol.
Область нанесенияподмышки
Объем, мл/Вес, г150 мл</t>
  </si>
  <si>
    <t>Типзаколка
Видкраб
Материалпластик, каучук
Декоротсутствует
Особенностипрямая
Узоргеометрия, текстурный, отсутствует, однотонный
Размер8.5 см
Количество в упаковке1
Цветчерный
Для когодля девочек</t>
  </si>
  <si>
    <t xml:space="preserve">
Объем750.0 мл
Типпрофессиональный
Способ выпускапистолет, трубка-адаптер
Область примененияуниверсальная
Время высыхания24.0 ч
Объем выхода пены65.0 л
Количество1.0 шт
Видпена</t>
  </si>
  <si>
    <t>азначениедля воды/сока
Типграфин
Объем1.5 л
Особенностис крышкой, можно мыть в посудомоечной машине
Комплектацияграфин
Вес1.0 кг</t>
  </si>
  <si>
    <t>Светестественный белый
Тип лампысветодиодная
Форма колбышар
Тип цоколяE27
Мощность, Вт20.0 Вт
Напряжение230В
Цветовая температура6500.0 К
Световой поток6500.0 лм
Количество в упаковке1</t>
  </si>
  <si>
    <t xml:space="preserve">Тряпка для мытья полов </t>
  </si>
  <si>
    <t xml:space="preserve">
Декоративное оформление Без декора
Диаметр 162 мм
Использование в микроволновке Да
Количество в наборе 1 шт
Материал Фарфор
Подходит для мытья в посудомоечной машине Да
Тематика декора, рисунка Без декора
Форма Круглая
Хранение в морозильной камере Нет
Хранение в холодильнике Да
Цвет Белый
Пользовательские характеристики
Комплектация Без комплектации
Тип тарелки Кесе</t>
  </si>
  <si>
    <t>Тип светильникасветодиодная лента
Типблок питания
Количество1
Цветсеребристый</t>
  </si>
  <si>
    <t xml:space="preserve">
Длина20.0 м
Типштучный
МатериалПВХ
Температура эксплуатации (макс)+ 80С
Цветчерный
Ширина19.0 мм
Вес60.0 г
Количество лент в наборе1</t>
  </si>
  <si>
    <t>Типвязальная
Материалнизкоуглеродистая сталь
Длина1.0 м
Диаметр3.0 мм
Цена указана забухта
Дополнительная информацияЦена указана за 1 м</t>
  </si>
  <si>
    <t>Типсердцевина
Материалсталь
Длина70.0 мм
Цветсеребристый</t>
  </si>
  <si>
    <t xml:space="preserve">
Количество в пачке, шт100
Типбумажные салфетки
Количество слоев1
Упаковкапакет
Материалцеллюлоза
Цветбелый
Размер24x24 см
Страна производстваКазахстан</t>
  </si>
  <si>
    <t xml:space="preserve">
Тип механизмацилиндровый
Сторона двериуниверсальная
Применениедля металлических дверей
Комплектацияв сборе
Межосевое расстояние55.0 мм
Материал корпусасталь
Количество ключей7
Диаметр ригеля2.0 мм
Ручка в комплектеДа
Ширина155.0 мм
Высота200.0 мм
Глубина150.0 мм</t>
  </si>
  <si>
    <t xml:space="preserve">
Типмочалка
Область применениядля тела</t>
  </si>
  <si>
    <t xml:space="preserve">
Типвеник
Материал рабочей частисорго
Материал ручкисорго
Ширина35.0 см
Общая длина95.0 см</t>
  </si>
  <si>
    <t xml:space="preserve">
Типведро
Формаовальная
Материалметалл
Объем12.0 л
Цветсеребристый
Особенностинет</t>
  </si>
  <si>
    <t>Типмарля
Количество в упаковке1
Для детейНет
№ регистрационного удостоверения1
Стерильностьне стерильно
Характеристики
Страна производительКазахстан</t>
  </si>
  <si>
    <t xml:space="preserve">
Количество1
Типперчатки
Материалрезина
Цветжёлтый
РазмерМ</t>
  </si>
  <si>
    <t>Вид перчатоккомбинированные
Типперчатки
Назначениеуниверсальные
Применениемногоразовое
Размер9
Особенностиутепленные, зимние
Цветоранжевый
Количество пар в упаковке1.0 шт
Вес250.0 г</t>
  </si>
  <si>
    <t xml:space="preserve">
Типкусковое мыло
Вид мылахозяйственное
Область применениядля уборки, для стирки
Составатриевые соли жирных кислот натуральных жиров и масел, вода, глицерин, хлорид натрия, антиоксидант, диоксид титана
Тип кожидля всех типов
Объем/Вес/ШтукиНет</t>
  </si>
  <si>
    <t>Типкусковое мыло
Вид мылатуалетное
Область применениядля рук
Составнатриевые соли жирных кислот животных жиров, пальмового, кокосового или пальмоядрового масел, вода, глицерин, парфюмерная композиция (бензилсалицилат, бутилфенилметилпропиональ, лимонен, линалоол, гексилциннамаль), хлорид натрия, антиоксидант-пластификатор, ЭДТА тетранатрия, гидроксид натрия
Объем/Вес/ШтукиНет</t>
  </si>
  <si>
    <t>Туалетная бумага</t>
  </si>
  <si>
    <t xml:space="preserve">
Типтуалетная бумага
Видрулонный
Количество в упаковке1
Количество слоев2
Материалпервичная целлюлоза
Цветбелый</t>
  </si>
  <si>
    <t>Типжидкое мыло
Вид мылатуалетное
Область применениядля рук
СоставВода, 5-15% анионные пав, 1-5% амфотерные пав, хлорид натрия, глицерин, кокосовое масло, ароматизор, пищевой краситель
Объем/Вес/ШтукиНе</t>
  </si>
  <si>
    <t xml:space="preserve">
Материалпоролон
Типгубка
Назначениедля посуды, универсальная
Количество в упаковке 1шт
Длина10.5 см
Ширина7.5 см
Дополнительная информациямягкий слой используют для мытья не сильно загрязненных поверхностей; жесткий используют для удаления высокой степени загрязненности</t>
  </si>
  <si>
    <t>Назначениедля душевой кабины, для унитаза, для раковин, для слива раковин, универсальное, для кафеля, для труб, для сливного бачка, для металлических поверхностей, для писсуара
Средствопорошок
Действие противплесени, запахов, микробов и бактерий, загрязнений
КонцентратДа
СоставХлор
Содержит хлорДа
Особенностинет
Вес0.8 кг
Дополнительная информация800 грамм</t>
  </si>
  <si>
    <t xml:space="preserve">
Объем 250грамм
Средствогель
КонцентратДа
Группа ароматовцитрусовый
ГипоаллергенноеДа
Упаковкаконтейнер
Состав5-15% анионные ПАВ, 5% неионогенные ПАВ, ароматизирующие добавки, гексилкоричный альдегид
Подходит длямытья в холодной воде
Особенностигипоаллергенное
Дополнительная информацияс ароматизаторам Лимона
Вес250.0 грамм</t>
  </si>
  <si>
    <t xml:space="preserve">
Объем0.40 л
Средствожидкое
КонцентратДа
Группа ароматовцитрусовый
ГипоаллергенноеНет
Упаковкабутылка
Состав5-15% анионные пав, неионогенные пав, консерванты, ароматизирующие добавки, гексилкоричный альдегид, линалоол
Подходит длямытья в холодной воде
Особенностибез отдушки
Дополнительная информацияНет</t>
  </si>
  <si>
    <t xml:space="preserve">
Уровень жесткостисредняя
Типзубная щетка
Материал корпусапластик
Количество в упаковке1
Для детейНет
Цветрозовый, белый, оранжевый
Особенностиподходит для ежедневного применения</t>
  </si>
  <si>
    <t xml:space="preserve">
Типзубная паста
Вкусмятный, ментол
Назначениеукрепление эмали, защита от кариеса
Особенностиподходит для ежедневного применения
Объем, мл/Вес, г150 мл</t>
  </si>
  <si>
    <t>Объем1.0 л
Типжидкое средство
Назначениедля пола, для стен
КонцентратДа
Для ручной уборкиДа
Состав&lt;5% анионные ПАВ, неионогенные ПАВ; ароматизирующие добавки, цитраль, цитронеллол, лимонен, линалоол
ПАВ&lt;5% анионные ПАВ, неионогенные ПАВ</t>
  </si>
  <si>
    <t>Типпорошок
Назначениедля пола/ламината, для ванны и туалета, для кухонных поверхностей, для пола, для стен, для удаления клея, для удаления скотча, для удаления наклеек, универсальное, для мытья кафеля и другой керамики, для удаления жевательной резинки
Упаковкамягкая упаковка
Ароматцитрусовый
Особенностигипоаллергенное, антибактериальное
Объем350.0 мл
Вес0.45 кг</t>
  </si>
  <si>
    <t xml:space="preserve">
Типжидкое средство
Назначениедля прочистки труб, для ванны и туалета
Упаковкабутылка
Составгипохлорит натрия (калия) &lt;5%, анионные и неионогенные ПАВ &lt;5%, щелочь &lt;5%, соль ЭДТА, ароматизирующий компонент
Ароматбез аромата
Объем750.0 мл
Дополнительная информацияВнешний вид товаров и/или упаковки может быть изменён производителем и отличаться от изображенных на фото, при этом функциональность и назначение товаров не меняются.</t>
  </si>
  <si>
    <t xml:space="preserve">
Типжидкое средство
Назначениедля ванны и туалета, для пола
Упаковкабутылка
Составбелизна
Ароматбез аромата
Объем1000.0 мл</t>
  </si>
  <si>
    <t xml:space="preserve">
Назначениедля нижнего белья, для синтетических тканей, для хлопковых тканей, для цветных тканей
Вид стиркимашинная
Составбез отдушки
Упаковкамягкая
Дополнительная информацияЛинейка турецких стиральных порошков SEF – разнообразие решений для ваших потребностей в стирке
Вес1 кг</t>
  </si>
  <si>
    <t xml:space="preserve">
Формаквадратная
Типстикеры для заметок
СамоклеящиесяДа
Количество листов/закладок400.0 шт
Материалбумага
Цветмультиколор
НаборДа
Упаковкапакет
Размер7.6х7.6 см</t>
  </si>
  <si>
    <t xml:space="preserve">
Типбатарейка
ТипоразмерAAA
Химический типщелочной
Количество в упаковке4.0 шт</t>
  </si>
  <si>
    <t xml:space="preserve">
Типбатарейка
ТипоразмерAA
Химический типщелочной
Количество в упаковке4.0 шт</t>
  </si>
  <si>
    <t xml:space="preserve">
Типантистеплер
Размер скобы№ 10, № 24/6
Материал корпусапластик
НаборНет
Количество предметов1
Упаковкакартонная</t>
  </si>
  <si>
    <t xml:space="preserve">
Типдоска для лепки
Количество в наборе1
Материалпластик
Упаковкатермопленка
</t>
  </si>
  <si>
    <t>Типкисть
Материалпони
Форма пучкакруглая
Материал ручкидерево
Номер кисти2
Длина18.5 см
КомплектацияКруглая кисть BRAUBERG из ворса пони №2 200188 предназначена для творчества. Подходит для работы с акварелью, гуашью, тушью, а также для прорисовывания различных деталей рисунка.</t>
  </si>
  <si>
    <t xml:space="preserve">
Видклассический
Материал корпусаметалл
Количество скрепляемых листов250.0 листов
Количество в упаковке12.0 шт
Ширина, мм51.0 мм
Упаковкакартонная</t>
  </si>
  <si>
    <t>Назначениедля лазерного принтера
Количество картриджей1
Ресурс2000.0 страниц
Цветчерный</t>
  </si>
  <si>
    <t xml:space="preserve">
Типупаковочная лента
Ширина45.0 мм
Длина намотки30.0 м
НаборНет
Количество в упаковке1.0 шт
Упаковкаотсутствует
Дополнительно
Цветпрозрачный</t>
  </si>
  <si>
    <t xml:space="preserve">
Типнастольный
Количество пробивных отверстий2
Количество пробивных листов70.0 листов
Диаметр пробиваемого отверстия6.0 мм
Форма вырубкикруг
Расстояние между отверстиями8.0 см
Наличие ограничительной линейкиДа
Материал корпусаметалл
НаборНет
Упаковкакартонная</t>
  </si>
  <si>
    <t xml:space="preserve">
Тип ножницканцелярские
Вид колецодинаковые
Заточкадвусторонняя
Материал ручекпластик
Длина12.0 см
НаборНет
Количество в упаковке1</t>
  </si>
  <si>
    <t xml:space="preserve">
Размер скобы№ 24/6
Покрытиеоцинкованное
Количество в упаковке1000.0 шт
ЭнергосберегающиеНет
Упаковкакартонная</t>
  </si>
  <si>
    <t xml:space="preserve">
ФорматА4
Типпапка-скоросшиватель
Ориентациявертикальная
Количество отделений1
Вместимость100.0 листов
Способ фиксации папкибез фиксации
Креплениескоросшиватель
Дополнительные характеристики
Дизайноднотонный
Текстураматовая
Материалкартон
Плотность материала200.0 г/м2
Ширина корешка2.0 мм
РазмерА4+
Дополнительная информацияСкоросшиватель — папка для быстрого сбора документов</t>
  </si>
  <si>
    <t xml:space="preserve">
ФорматА4
Типпапка
Ориентациявертикальная
Количество отделений10
Количество вкладышей/файлов10
Вместимость10.0 листов
Способ фиксации папкибез фиксации
Особенностис вкладышами
Дополнительные характеристики
Дизайноднотонный
Текстураглянцевая
Материалполипропилен
Ширина корешка2.0 мм
РазмерА4
Папка на 10 файлов. Мягкая обложка, прозрачная титульная страница. Спереди дырочки, есть возможность подшивать.</t>
  </si>
  <si>
    <t xml:space="preserve">
ФорматА4
Типпапка-вкладыш
Ориентациявертикальная
Количество отделений100
Количество вкладышей/файлов1
Вместимость1.0 листов
Способ фиксации папкибез фиксации
Дополнительные характеристики
Дизайноднотонный
Текстураглянцевая
Материалполипропилен
Плотность материала30.0 г/м2
Комплектацияфайл-вкладыш 1 шт.</t>
  </si>
  <si>
    <t xml:space="preserve">
ФорматА4
Типпапка-регистратор
Ориентациявертикальная
Способ фиксации папкизащелки
Креплениеарочный механизм
Дополнительные характеристики
Дизайноднотонный
Текстураматовая
МатериалПВХ, картон
Размер210х297
Комплектацияв упаковке 1 штук
Дополнительная информацияПапка-регистратор формата А4 с арочным механизмом эффективно экономит офисное пространство и идеальна для создания архива.</t>
  </si>
  <si>
    <t xml:space="preserve">
Типбумага
Тип бумаги\пленкиформатная
Назначениелазерный принтер, струйный принтер, для рукописных работ
Вид бумагиофисная
ФорматA4
Класс бумагиC
Фасовкалист
Количество листов500.0 шт
Цвет бумагибелый
Покрытиематовое
Плотность80 г/м.2
Белизна147%
Влажность4 %
Толщина108 мкм
Непрозрачность95 %
Дополнительная информацияв одной пачке 500 листов.</t>
  </si>
  <si>
    <t>Типнастольный
Назначениебухгалтерский
Разрядность дисплея16
Количество строк дисплея1
Питаниебатарейки, солнечная панель
Автоматическое отключение питанияДа
Упаковкакартонная</t>
  </si>
  <si>
    <t xml:space="preserve">
Типластик
ЭлектрическийНет
Форма выпускапрямоугольная
Назначениедля грифельных карандашей, для ручек, для цветных карандашей
Материалкаучук
Цветбелый
НаборНет
Количество ластиков1.0 шт
Упаковкаотсутствует
Размеры39×18×12 мм</t>
  </si>
  <si>
    <t xml:space="preserve">
Типлинейка
Материалпластик
Длина шкалы30.0 см
НаборНет
Количество линеек1.0 шт
Упаковкапластиковая</t>
  </si>
  <si>
    <t xml:space="preserve">
Тип чернилсветовые
НаборДа
Количество фломастеров12
Упаковкаблистер
Видфломастер</t>
  </si>
  <si>
    <t xml:space="preserve">
Количество цветов10
Типклассический
Цветмультиколор
Вес200.0 г
Минимальный возрастот 3 лет
ЗастывающийНет
Упаковкакоробка</t>
  </si>
  <si>
    <t xml:space="preserve">
Типклассический
Форма корпусатрехгранная
Материал корпусадерево
Толщина грифеля2.65 мм
НаборДа
Количество карандашей12
Упаковкакартонная
Размеры карандашадлина 176,5 мм Диаметр грифеля 2,65 мм Диаметр корпуса 7 мм</t>
  </si>
  <si>
    <t xml:space="preserve">
Тип карандашачернографитные
Материал корпусадерево
Форма корпусакруглая
НаборНет
Количество предметов1.0 шт
ТвердостьHB
Упаковкакартонная</t>
  </si>
  <si>
    <t xml:space="preserve">
Тип ручкишариковая
ПодарочнаяНет
Конструкциянеавтоматическая
Цвет чернилсиний
Толщина линии0.7 мм
Клиппластиковый
Форма корпусакруглый
Материал корпусапластик
Цвет корпусапрозрачный
НаборНет
Количество ручек1.0 шт
Упаковкаотсутствует
Особенностиналичие резиновой манжетки
Дополнительная информацияантибактериальный грип</t>
  </si>
  <si>
    <t xml:space="preserve">
Видодносторонняя
Типцветная бумага
Вид бумагигазетная
Назначениедетское творчество
ФорматА4
Плотность45.0 г/м2
Форма выпускалист
Количество листов/рулонов16.0 шт
Количество цветов16
Дизайноднотонный
Креплениескоба
Размер200*275
Дополнительная информацияВ наборе представлены 16 ярких цветов односторонней газетной бумаги на 16 листах.</t>
  </si>
  <si>
    <t xml:space="preserve">
Типкалендарь домик перекидной
Виднастольный
Расположениегоризонтальное
Тематикагосударственная символика
Календарная сетка1 месяц
Креплениегребень
Количество листов12
Особенностисправочная информация</t>
  </si>
  <si>
    <t xml:space="preserve">
Вид аппликатораметаллический наконечник
Типручка
Основаводная
Цвет корпусабелый
НаборНет
Количество предметов1.0 шт
Упаковкаотсутствует
Объем8.0 мл
Вес20.0 г
Дополнительная информацияметаллический наконечник позволяет наносить линии толщиной от 1 до 1.5 мм</t>
  </si>
  <si>
    <t xml:space="preserve">
ФорматA4
Типальбом
Назначениеуниверсальное
Плотность100.0 г/м2
Фактура бумагигладкая
Цвет листовбелый</t>
  </si>
  <si>
    <t xml:space="preserve">
Типшкольная тетрадь
ФорматА5
Ориентациявертикальная
Разлиновкаклетка
Наличие полейДа
Количество листов48.0 л
Количество тетрадей1.0 шт
Креплениескрепки
Бумагаофсетная
Плотность бумаги60.0 г/м2
Обложкамягкая
Отделкабумвинил
Дизайноднотонный
Цвет обложкисиний
Комплектация1 тетрадь
Ассортиментрасцветка в зависимости от наличия на складе</t>
  </si>
  <si>
    <t xml:space="preserve">
Типшкольная тетрадь
ФорматА5
Разлиновкакосая линейка
Наличие полейДа
Количество листов12.0 л
Количество тетрадей1.0 шт
Креплениескрепки
Обложкамягкая
Цвет обложкизеленый
</t>
  </si>
  <si>
    <t xml:space="preserve">
Түрі: мектеп дәптері
А5 пішімі
Басқарылатын қиғаш сызғыш
Өрістердің болуы Иә
Парақтар саны 12,0 л
Дәптер саны 1,0 дана
Қағаз қыстырғыштарын бекіту
Жұмсақ қақпақ
Жасыл түсті жабыңыз
</t>
  </si>
  <si>
    <t xml:space="preserve">
Түрі: мектеп дәптері
А5 пішімі
Бағытты вертикаль
Тор сияқты қапталған
Өрістердің болуы Иә
Парақтар саны 48,0 л
Дәптер саны 1,0 дана
Қағаз қыстырғыштарын бекіту
Офсеттік қағаз
Қағаздың тығыздығы 60,0 г/м2
Жұмсақ қақпақ
Аяқтау: қағазвинил
Жай дизайн
Түсті көк
Мазмұны: 1 дәптер
Түстер ассортименті қордың болуына байланысты</t>
  </si>
  <si>
    <t xml:space="preserve">
А4 пішімі
Түрлі альбом
Мақсаты: әмбебап
Тығыздығы 100,0 г/м2
Қағаз құрылымы: тегіс
Түс парағы ақ</t>
  </si>
  <si>
    <t xml:space="preserve">
Аппликатор түрі: металл ұшы
Қалам түрі
Основаводная
Дене түсі: ақ
SetNo
Заттар саны 1,0 дана
Қаптама жоқ
Көлемі 8,0 мл
Салмағы 20,0 г
Қосымша ақпарат: металл ұшы қалыңдығы 1-ден 1,5 мм-ге дейінгі сызықтарды салуға мүмкіндік береді</t>
  </si>
  <si>
    <t xml:space="preserve">
Күнтізбеге арналған үйді теріңіз
Көрінетін
Орналасқан жері: көлденең
Субъект күйінің белгілері
Күнтізбе торы 1 ай
Бекіткіш тарақ
Парақтар саны 12
Мүмкіндіктер туралы анықтамалық ақпарат</t>
  </si>
  <si>
    <t xml:space="preserve">
Бір жақты көзқарас
Түрлі-түсті қағаз
Қағаз түрі: газет қағазы
Балалар шығармашылығының мақсаты
А4 пішімі
Тығыздығы 45,0 г/м2
Эмитент нысаны
Парақтар/орамдар саны 16,0 дана
Түстер саны 16
Жай дизайн
Бекіту кронштейні
Өлшемі 200*275
Қосымша ақпарат Жинақта 16 парақта бір жақты газет қағазының 16 ашық түстері бар.</t>
  </si>
  <si>
    <t xml:space="preserve">
Қалам түрі: шарикті
СыйлықNo
Автоматты емес дизайн
Түсті көк сия
Сызықтың қалыңдығы 0,7 мм
Клиппластикалық
Корпус пішіні дөңгелек
Корпус материалы: пластик
Дене түсі мөлдір
SetNo
Тұтқалар саны 1,0 дана
Қаптама жоқ
Ерекшеліктері: резеңке манжет
Қосымша ақпарат бактерияға қарсы тұмау</t>
  </si>
  <si>
    <t xml:space="preserve">
Қарындаш түрі: қара графит
Корпус материалы: ағаш
Корпус пішіні: дөңгелек
SetNo
Заттар саны 1,0 дана
ҚаттылықHB
Картон қаптамалары</t>
  </si>
  <si>
    <t xml:space="preserve">
Классикалық тип
Корпус пішіні: үшбұрышты
Корпус материалы: ағаш
Қорғасынның қалыңдығы 2,65 мм
Иә орнату
Қарындаштар саны 12
Картоннан жасалған қаптама
Қарындаш өлшемдері: ұзындығы 176,5 мм Қорғасын диаметрі 2,65 мм Дене диаметрі 7 мм</t>
  </si>
  <si>
    <t xml:space="preserve">
Түстер саны 10
Классикалық тип
Түрлі түсті
Салмағы 200,0 г
Минималды жас: 3 жыл
ҚатайтуNo
Қаптама қорабы</t>
  </si>
  <si>
    <t xml:space="preserve">
Сия түрі: жеңіл
Иә орнату
Маркерлер саны 12
Блистерді қаптама
Vidflomaster</t>
  </si>
  <si>
    <t xml:space="preserve">
Назначениеуниверсальные
Типакварельные
Объем12.0 мл
НаборДа
Количество цветов12
Форма выпускатуба
Особенностимедовые
Цветмультиколор
</t>
  </si>
  <si>
    <t xml:space="preserve">
Мақсаты: әмбебап
Акварель түрі
Көлемі 12,0 мл
Иә орнату
Түстер саны 12
Формат түтігін шығарыңыз
Featureshoney
Түрлі түсті
</t>
  </si>
  <si>
    <t xml:space="preserve">
Түр сызығы
Материал пластик
Масштаб ұзындығы 30,0 см
SetNo
Сызғыштар саны 1,0 дана
«Пластикалық қаптама</t>
  </si>
  <si>
    <t xml:space="preserve">
Пластикалық
Электр №
Шығару формасы: төртбұрыш
Мақсаты: қорғасын қарындаштар үшін, қаламдар үшін, түрлі-түсті қарындаштар үшін
Материал резеңке
Түсі ақ
SetNo
Өшіргіштер саны 1,0 дана
Қаптама жоқ
Өлшемдері 39x18x12мм</t>
  </si>
  <si>
    <t>«Жұмыс үстелінің түрі
Мақсатты есеп
Дисплей өлшемі 16
Дисплей жолдарының саны1
Қуат: батареялар, күн панелі
Автоматты түрде өшіру Иә
Картон қаптамалары»</t>
  </si>
  <si>
    <t xml:space="preserve">
Қағаз түрі
Қағаз түрі\фильм пішімі
Мақсаты: лазерлік принтер, сия бүріккіш принтер, қолжазба жұмыстарына арналған
Қағаз кеңсесінің түрі
А4 пішімі
Қағаз класы С
Пакер
Парақтар саны 500,0 дана
Қағаз түсі: ақ
Күңгірт аяқтау
Тығыздығы 80 г/м.2
Ақтығы 147%
Ылғалдылық 4%
Қалыңдығы 108 мкм
Мөлдірлік95%
Қосымша ақпарат: бір қаптамада 500 парақ бар</t>
  </si>
  <si>
    <t xml:space="preserve">
А4 пішімі
Папка-диктофон теріңіз
Бағытты вертикаль
Бекіту қалтасын бекіту әдісі
Бекіту арка механизмі
Қосымша мүмкіндіктер
Жай дизайн
Текстурматты
Материал PVC, картон
Өлшемі 210x297
Құрамы: 1 данадан тұратын қаптама
Қосымша ақпарат Арқа тәрізді механизмі бар A4 файл қалтасы кеңсе кеңістігін тиімді үнемдейді және мұрағат жасау үшін өте қолайлы</t>
  </si>
  <si>
    <t xml:space="preserve">
А4 пішімі
Insert папка деп теріңіз
Бағытты вертикаль
Филиалдар саны 100
Кірістірулер/файлдар саны1
Сыйымдылығы 1,0 парақ
Қалтаны бекітусіз бекіту әдісі
Қосымша мүмкіндіктер
Жай дизайн
Текстура жылтыр
Материал полипропилен
Материалдың тығыздығы 30,0 г/м2
Мазмұны: файл кірістіру 1 дана.</t>
  </si>
  <si>
    <t xml:space="preserve">
А4 пішімі
Теру қалтасы
Бағытты вертикаль
Филиалдар саны 10
Кірістірулер/файлдар саны10
Сыйымдылығы 10,0 парақ
Қалтаны бекітусіз бекіту әдісі
Құлақаспаптары бар мүмкіндіктер
Қосымша мүмкіндіктер
Жай дизайн
Текстура жылтыр
Материал полипропилен
Омыртқаның ені 2,0 мм
А4 өлшемі
10 файлға арналған қалта. Жұмсақ мұқаба, мөлдір титул парағы. Алдыңғы жағында саңылаулар бар, сондықтан оны жиектеуге болады.</t>
  </si>
  <si>
    <t xml:space="preserve">
А4 пішімі
Қалта түрі
Бағытты вертикаль
Филиалдар саны 1
Сыйымдылығы 100,0 парақ
Қалтаны бекітусіз бекіту әдісі
Папканы бекіту
Қосымша мүмкіндіктер
Жай дизайн
Текстурматты
Материал картон
Материалдың тығыздығы 200,0 г/м2
Омыртқаның ені 2,0 мм
A4+ өлшемі
Қосымша ақпаратҚалта – құжаттарды жылдам жинауға арналған қалта</t>
  </si>
  <si>
    <t xml:space="preserve">
Қапсырма өлшемі № 24/6
Гальванизацияланған жабын
Қаптамадағы саны: 1000,0 дана.
Энергияны үнемдеуNo
Картон қаптамалары</t>
  </si>
  <si>
    <t xml:space="preserve">
Классикалық көрініс
Корпус материалы: металл
Қапсырмаланған парақтардың саны 250,0 парақ
Бір қаптамадағы саны: 12,0 дана.
Ені, мм51,0 мм
Картон қаптамалары</t>
  </si>
  <si>
    <t xml:space="preserve">
Кеңселік қайшыны теріңіз
Сақиналардың түрі: бірдей
Екі жақты қайрау
Тұтқа материалы: пластик
Ұзындығы 12,0 см
SetNo
Қаптамадағы саны: 1</t>
  </si>
  <si>
    <t xml:space="preserve">
Жұмыс үстелін теріңіз
Тескіш саңылаулар саны2
Тескіш парақтардың саны: 70,0 парақ
Тесілген тесік диаметрі 6,0 мм
Кесу пішіні: шеңбер
Саңылаулар аралығы 8,0 см
Шектеу сызығының болуы Иә
Корпус материалы: металл
SetNo
Картон қаптамалары</t>
  </si>
  <si>
    <t xml:space="preserve">
Қаптама таспасының түрі
Ені 45,0 мм
Орам ұзындығы 30,0 м
SetNo
Қаптамадағы саны: 1,0 дана
Қаптама жоқ
Қосымша
Түс мөлдір</t>
  </si>
  <si>
    <t>Лазерлік принтерге арналған мақсат
Картридждер саны1
Ресурс 2000.0 бет
Түс қара</t>
  </si>
  <si>
    <t>Түргіш щетка
Материалпония
Қаптама пішіні: дөңгелек
Тұтқа материалы: ағаш
Қылқалам нөмірі 2
Ұзындығы 18,5 см
Мазмұны: BRAUBERG пони шашқа арналған дөңгелек щеткасы №2 200188 шығармашылыққа арналған. Акварель, гуашь, сиямен жұмыс істеуге, сонымен қатар суреттің әртүрлі бөлшектерін салуға қолайлы</t>
  </si>
  <si>
    <t xml:space="preserve">
Модельдеуге арналған теру тақтасы
Жинақтағы сан 1
Материал пластик
Термиялық пленканы орау
</t>
  </si>
  <si>
    <t xml:space="preserve">
Антистеплер түрі
Қапсырма өлшемі No 10, No 24/6
Корпус материалы: пластик
SetNo
Элемент саны 1
Картон қаптамалары</t>
  </si>
  <si>
    <t xml:space="preserve">
Теру батареясы
ӨлшемAA
Химиялық түрі: сілтілі
Қаптамадағы саны 4,0 дана</t>
  </si>
  <si>
    <t xml:space="preserve">
Теру батареясы
ӨлшемAAA
Химиялық түрі: сілтілі
Қаптамадағы саны 4,0 дана</t>
  </si>
  <si>
    <t xml:space="preserve">
Пішін: шаршы
Жазбаларға арналған кеңес стикерлері
Өздігінен жабысатын Иә
Парақтар/бетбелгілер саны 400,0 дана.
Материалдық қағаз
Түрлі түсті
Иә орнату
Қаптама пакеті
Өлшемі 7,6х7,6 см</t>
  </si>
  <si>
    <t xml:space="preserve">
Мақсаты: іш киімге, синтетикалық матаға, мақта матаға, түрлі-түсті матаға
Кір жуғыш машинаның түрі
Құрамы: иіссіз
Жұмсақ қаптама
Қосымша ақпаратSEF түрік кір жуғыш ұнтақтарының ассортименті – сіздің жуу қажеттіліктеріңізге арналған әртүрлі шешімдер
Салмағы 1 кг</t>
  </si>
  <si>
    <t xml:space="preserve">
Типшампунь
Действиеукрепление
СоставCocamidopropyl BetaineAqua, Sodium Laureth Sulfate, Sodium Chloride, Achillea Millefolium Extract, Chamomilla Recutita Flower Extract, Chelidonium Majus Extract, Evernia Furfuracea (Treemoss) Extract, Evernia Prunastri (Oakmoss) Extract;Hydrolyzed Wheat Protein, Hypericum Perforatum Flower/Leaf/Stem Extract,Linum Usitatissimum (Linseed) Seed Oil (масло льна), Prunus Amygdalus Dulcis (Sweet Almond) Oil (масло миндаля);Rosa Canina Fruit Extract (экстракт шиповника), Salvia Officinalis
Особенностидля ежедневного применения
Назначениедля мужчин, для женщин
Объем/Вес200 мл</t>
  </si>
  <si>
    <t xml:space="preserve">
Түрлі сусабын
Іс-әрекетті күшейту
Құрамы: Cocamidopropyl BetaineAqua, натрий лаурет сульфаты, натрий хлориді, Achillea Millefolium сығындысы, түймедақ рекутита гүл сығындысы, Chelidonium Majus сығындысы, Evernia Furfuracea (Treemoss) сығындысы, Evernia Prunastri (Oakmoss Hydrothedroet) Жапырақ/сабақ Сіріндісі, Linum Usitatissimum (Зығыр) тұқымы майы (зығыр майы), Prunus Amygdalus Dulcis (тәтті бадам) майы (бадам майы) (раушан жамбас сығындысы), Salvia Officinalis
Күнделікті қолдануға арналған мүмкіндіктер
Ерлерге, әйелдерге арналған мақсат
Көлемі/салмағы 200 мл</t>
  </si>
  <si>
    <t xml:space="preserve">
Типтік сұйықтық
Монша мен дәретханаға, еденге арналған
Қаптама бөтелкесі
Құрамы ақ
Хош иіссіз хош иіс
Көлемі 1000,0 мл</t>
  </si>
  <si>
    <t xml:space="preserve">
Типтік сұйықтық
Мақсаты: құбырларды тазалауға, ванналар мен дәретханаларға арналған
Қаптама бөтелкесі
Құрамы натрий (калий) гипохлориті &lt;5%, анионды және иондық емес беттік белсенді заттар &lt;5%, сілті &lt;5%, ЭДТА тұзы, хош иістендіргіш компонент
Хош иіссіз хош иіс
Көлемі 750,0 мл
Қосымша ақпарат: Тауардың және/немесе қаптаманың сыртқы түрін өндіруші өзгертуі мүмкін және фотосуретте көрсетілгеннен өзгеше болуы мүмкін, бірақ тауардың функционалдығы мен мақсаты өзгермейді.</t>
  </si>
  <si>
    <t>Ұнтақ түрі
Еденге/ламинатқа, ванналар мен дәретханаларға, ас үй беттеріне, едендерге, қабырғаларға, желімді кетіруге, таспаны кетіруге, жапсырмаларды алуға, әмбебап, плиткаларды және басқа керамикалық бұйымдарды жууға, сағызды кетіруге арналған.
Қаптама жұмсақ қаптама
Цитрус хош иісі
Ерекшелігіпоаллергенді, бактерияға қарсы
Көлемі 350,0 мл
Салмағы 0,45 кг</t>
  </si>
  <si>
    <t>Көлемі 1,0 л
Типтік сұйықтық
Еденге, қабырғаларға арналған
Концентрат Иә
Қолмен тазалау үшін Иә
Құрамы&lt;5% анионды БАЗ, иондық емес беттік белсенді заттар; хош иістендіргіштер, цитрал, цитронелл, лимонен, линалол
БАЗ&lt;5% анионды БАЗ, иондық емес беттік белсенді заттар</t>
  </si>
  <si>
    <t xml:space="preserve">
Тіс пастасын теріңіз
Дәмді, ментол
Мақсаты: эмальды нығайту, кариестерден қорғау
Ерекшеліктері: Күнделікті қолдануға жарамды
Көлемі, мл/салмағы, г150 мл</t>
  </si>
  <si>
    <t xml:space="preserve">
Қаттылық деңгейі: орташа
Тіс щеткасын теріңіз
Корпус материалы: пластик
Пакетке шаққандағы саны1
Балаларға №
Түсі қызғылт, ақ, қызғылт сары
Ерекшеліктері: Күнделікті қолдануға жарамды</t>
  </si>
  <si>
    <t xml:space="preserve">
Көлемі 0,40 л
Сұйық өнім
Концентрат Иә
Хош иісті цитрус тобы
Гипоаллергенді №
Қаптама бөтелкесі
Құрамы 5-15% анионды беттік белсенді заттар, ионды емес беттік белсенді заттар, консерванттар, хош иістендіргіштер, гексилциннамальдегид, линалол
Суық суда жууға жарамды
Ерекшеліктері: иіссіз
Қосымша ақпаратЖоқ</t>
  </si>
  <si>
    <t xml:space="preserve">
Көлемі 250 грамм
Гель дегенді білдіреді
Концентрат Иә
Хош иісті цитрус тобы
Гипоаллергенді Иә
Қаптама контейнері
Құрамы 5-15% анионды беттік белсенді заттар, 5% иондық емес беттік белсенді заттар, хош иістендіргіштер, гексилциннамальдегид
Суық суда жууға жарамды
Аллергенді қасиеті
Лимон хош иістендіргіштері бар қосымша ақпарат
Салмағы 250,0 грамм</t>
  </si>
  <si>
    <t>Душ кабинасына, дәретханаға, раковинаға, раковинаға арналған, әмбебап, плиткаларға, құбырларға, цистернаға, металл беттерге, дәретханаға арналған мақсат
Ұнтақ
Зеңге, иістерге, микробтар мен бактерияларға, ластануға қарсы әрекет
Концентрат Иә
Құрамы Хлор
Құрамында хлорид бар
Функциялар желісі
Салмағы 0,8 кг
Қосымша ақпарат800 грамм</t>
  </si>
  <si>
    <t xml:space="preserve">
Материал көбік резеңке
Губканы теріңіз
Ыдыс-аяқтарға арналған, әмбебап
Қаптамадағы саны 1 дана
Ұзындығы 10,5 см
Ені 7,5 см
Қосымша ақпарат Жұмсақ қабат аз ластанған беттерді жуу үшін қолданылады; қатты ластануды жою үшін қолданылады</t>
  </si>
  <si>
    <t>Типтік сұйық сабын
Дәретхана сабынының түрі
Қолға арналған қолдану аймағы
Құрамы: су, 5-15% анионды беттік белсенді заттар, 1-5% амфотерлі беттік белсенді заттар, натрий хлориді, глицерин, кокос майы, дәм, тағамдық бояу
Көлем/салмағы/дана емес</t>
  </si>
  <si>
    <t>Дәретхана қағазын теріңіз
Видеоролл
Пакетке шаққандағы саны1
Қабаттар саны 2
Материал: таза целлюлоза
Түсі ақ</t>
  </si>
  <si>
    <t>Сабын теріңіз
Дәретхана сабынының түрі
Қолға арналған қолдану аймағы
Құрамы: жануар майларының май қышқылдарының натрий тұздары, пальма, кокос немесе пальма ядросы майлары, су, глицерин, парфюмериялық құрамы (бензилсалицилаттар, бутилфенилметилпропионал, лимонен, линалол, гексилциннамаль), натрий хлориді, антиоксидантты пластификатор, тетраксидті гидроксид.
Көлем/салмағы/данаNo</t>
  </si>
  <si>
    <t>Сабын теріңіз
Кір сабынының түрі
Қолдану аймағы: тазалау, кір жуу
Табиғи майлар мен майлардың май қышқылдарының күрделі натрий тұздары, су, глицерин, натрий хлориді, антиоксидант, титан диоксиді
Барлық түрлерге арналған тері түрі
Көлем/салмақ/данаNo»</t>
  </si>
  <si>
    <t>Қолғап түрі: аралас
Қолғаптың түрі
Мақсаты: әмбебап
Қайта пайдалануға болатын қолданба
Өлшем 9
Ерекшеліктері: оқшауланған, қысқы
Түсі қызғылт сары
Қаптамадағы жұптар саны: 1,0 дана.
Салмағы 250,0 г</t>
  </si>
  <si>
    <t>Саны 1
Қолғаптың түрі
Материал резеңке
Түс сары
Өлшем М</t>
  </si>
  <si>
    <t>Дәке түрі
Пакетке шаққандағы саны1
Балаларға №
Тіркеу куәлігі №1
Стерильді емес
Сипаттамалары
Шығарылған елі: Қазақстан</t>
  </si>
  <si>
    <t>Шелек түрі
Ресми
Материалдық металл
Көлемі 12,0 л
Күміс түсті
Функциялар желісі</t>
  </si>
  <si>
    <t>Типвеник
Құмайдың жұмыс бөлігінің материалы
Тұтқа материалы: құмай
Ені 35,0 см
Жалпы ұзындығы 95,0 см</t>
  </si>
  <si>
    <t>Жуғышты теріңіз
Қолдану аймағы: дене</t>
  </si>
  <si>
    <t>Механизм түрі: цилиндр
Есік жағы әмбебап
Қолданылуы: металл есіктер үшін
Толық жинақ жиналған
Орталық арақашықтығы 55,0 мм
Корпус материалы: болат
Пернелер саны 7
Көлденең жолақтың диаметрі 2,0 мм
Тұтқа қосылған Иә
Ені 155,0 мм
Биіктігі 200,0 мм
Тереңдігі 150,0 мм</t>
  </si>
  <si>
    <t>Бір қаптамадағы саны, 100 дана
Қағазға арналған майлықтар
Қабаттар саны 1
Қаптама пакеті
Материалдық целлюлоза
Түсі ақ
Өлшемі 24х24 см
Туған елі Қазақстан</t>
  </si>
  <si>
    <t>Typecore
Материалдық болат
Ұзындығы 70,0 мм
Күміс түсті</t>
  </si>
  <si>
    <t>Трикотажды теріңіз
Материал: төмен көміртекті болат
Ұзындығы 1,0 м
Диаметрі 3,0 мм
Бағасы көрсетілген
Қосымша ақпаратБағасы 1 м</t>
  </si>
  <si>
    <t>Ұзындығы 20,0 м
Теру құрылғысы
Материал PVC
Жұмыс температурасы (макс) + 80С
Түс қара
Ені 19,0 мм
Салмағы 60,0 г
Жинақтағы таспалар саны1</t>
  </si>
  <si>
    <t>Шам түрі жарықдиодты жолақ
Қуат көзі түрі
Саны 1
Күміс түсті</t>
  </si>
  <si>
    <t>Сәндік дизайн Декорациясыз
Диаметрі 162 мм
Микротолқынды пеште Иә
Жинақтағы саны: 1 дана
Материал фарфор
Ыдыс жуғыш машинада жууға болады Иә
Декор тақырыбы, сурет Безендірусіз
Дөңгелек пішін
Мұздатқыш сақтау №
Тоңазытқышта Иә
Түсі Ақ
Пайдаланушы сипаттамалары
Жабдық Жабдық жоқ
Кесе табақ түрі</t>
  </si>
  <si>
    <t>Сүретін шүберек</t>
  </si>
  <si>
    <t>Ашық табиғи ақ
Жарық диодты шам түрі
Колбаның пішіні
Негізгі түрі E27
Қуат, W20,0 Вт
Кернеу 230 В
Түс температурасы 6500,0 К
Жарық ағыны 6500,0 лм
Пакетке шаққандағы саны1</t>
  </si>
  <si>
    <t>су/шырын үшін пайдаланыңыз
Шашты графин
Көлемі 1,5 л
Қақпағы бар мүмкіндіктер, ыдыс жуғыш машинада жууға болады
Құрал-жабдықтар: графин
Салмағы 1,0 кг</t>
  </si>
  <si>
    <t>Көлемі 750,0 мл
Кәсіби типтік
Шығару әдісі: мылтық, адаптер түтігі
Қолдану аясы: әмбебап
Кептіру уақыты 24,0 сағ
Көбік шығару көлемі 65,0 л
Саны 1,0 дана
Видпена</t>
  </si>
  <si>
    <t>Түрі: шаш қыстырғыш
Арамшөп
Материал: пластик, резеңке
Декор жоқ
Тікелей мүмкіндіктер
Үлгі геометриясы, текстуралы, жоқ, тегіс
Өлшемі 8,5 см
Пакетке шаққандағы саны1
Түс қара
Кімге қыздарға</t>
  </si>
  <si>
    <t>Теріске қарсы түрдегі
Әйелдерге арналған гендер
Қолдану әдісі: спрей
48 сағаттық қорғаныс мүмкіндіктері
Ингредиенттербутан, изобутан, пропан, циклометикон, алюминий хлоргидраты, изопропил пальмитаты, парфюм, гидролизденген меруерт, тальк, перси гратиссима майы, октилдодеканол, дистеардимониум гекторит, диметикон, пропиленил карбонат, диметикон, пропиленол карбонат, диметикон.
Қолдану аймағы: қолтық асты
Көлемі, мл/салмағы, г150 мл</t>
  </si>
  <si>
    <t>Материал: алюминий
Мақсаты: балкон есіктері үшін, ағаш терезелер үшін, пластикалық терезелер үшін
Пішіні: қисық
Құлыптау құрылғысы: жоқ
Ерекшеліктері: алынбалы
Түсі ақ
Қосымша ақпарат Жартылай пластиктен жасалған басқа терезе тұтқаларынан айырмашылығы, біздің тұтқамыз толығымен 100% металлдан жасалған.</t>
  </si>
  <si>
    <t>Москит торының түрі: орама
Москит торын теріңіз
Бекітусіз бекіту кіреді
Кенеп түрі: стандартты
Ені 2000,0 мм
Биіктігі 1600,0 мм
Зығыр түсті сұр
Сонымен қатар, тығыз шыныдан жасалған москит торы, ені 160 см. Қазақстанда жасалған.</t>
  </si>
  <si>
    <t>Көлемі 0,3 л
Поляк түрі
Жиһазға арналған, әмбебап
Қолмен тазалауға жарамды
Концентрат №
Құрамы &lt;5% - коррозия ингибиторы (натрий нитриті), консервант, хош иістендіргіш, иондық емес беттік белсенді зат, олеин қышқылы этоксилаты, силикондар, ≥15%, бірақ &lt;30% - алифатты көмірсутектер (бутан, изобутан, пропан), -30% су
Функциялар желісі</t>
  </si>
  <si>
    <t xml:space="preserve">
Объем0.3 л
Типполироль
Назначениедля мебели, универсальное
Подходит дляручной уборки
КонцентратНет
Состав&lt;5% - ингибитор коррозии (нитрит натрия), консервант, отдушка, неионогенное поверхностно-активное вещество, этоксилат олеиновой кислоты, силиконы, ≥15%, но &lt;30% - алифатические углеводороды (бутан, изобутан, пропан), ≥30% - вода
Особенностинет
</t>
  </si>
  <si>
    <t>Мақсаты: масаларға, шыбындарға, араларға қарсы
Түрі: сватер
Орнату портативті
Үй ішінде, сыртта қолдану
Корпус материалы: пластик
Түстер сары, көк, қызыл, жасыл</t>
  </si>
  <si>
    <t>Қаптамаға арналған спрей
Типтік сұйықтық
Көлемі 600,0 мл
Гриль, пештер үшін қолайлы
Құрамы≥30% су, &lt;5%: иондық емес беттік белсенді заттар, ЭДТА тұзы, натрий гидроксиді, калий гидроксиді, органикалық еріткіш, хош иістендіргіш
Ескі майды кетіру үшін Иә
Салмағы 0,65 кг
Қосымша ақпаратАзелит - бұл жалған емес, түпнұсқа!</t>
  </si>
  <si>
    <t>халат:
– тізеден төмен ұзындық
– ілмектер мен түймелермен орталық жабу
– бұрылатын жаға
– белдікпен белде дыбыс деңгейін реттеу
– кіреберісі ашық кеуде қалтасы
– кіреберісі ашық төменгі қалталар
– қамытқа құбыр салу
– түймелері бар манжеттер</t>
  </si>
  <si>
    <t xml:space="preserve">Бір қаптамадағы саны, 2 дана
Қағаз сүлгілері
Қабаттар саны 2
Қаптама пакеті
Материалдық целлюлоза
Түсі ақ
</t>
  </si>
  <si>
    <t xml:space="preserve">
Количество в пачке, шт2
Типбумажные полотенца
Количество слоев2
Упаковкапакет
Материалцеллюлоза
Цветбелый
</t>
  </si>
  <si>
    <t>Шыны және айна беттерін жууға арналған жуғыш зат, сұйықтық 500г кем емес. барлық түрлерін жууға арналған
шыны және айна беттері. Шыны тазалағыштың келесі физикалық және химиялық қасиеттері болуы керек:
су, органикалық еріткіштер, изопропил спирті немесе аммиак, аммоний гидроксиді, а-беттік белсенді зат 5%-дан аз, консервант,
хош иіс, эмульгатор, бояғыш.    Шыны тазалағыш ҚР СТ ГОСТ талаптарына сәйкес дайындалуы керек
R 51696-2003 белгіленген тәртіппен бекітілген технологиялық регламентке сәйкес.
Контейнерді босату нысаны: бүріккіш бөтелкемен өндірушінің бекітілген үлгісіне сәйкес. Жарамдылық мерзімі: кемінде 36
өндірілген күннен бастап айлар.</t>
  </si>
  <si>
    <t>Раковинаның мақсаты (қолжуғыш)
Бір тұтқалы түрі
Ұнтақты бояу
Жылтыр деңгейі жылтыр</t>
  </si>
  <si>
    <t>Үйдегі немесе пәтердегі сумен жабдықтау жүйесіне крандарды қосу үшін икемді шлангтар қолданылады. Әдетте, шлангтар жұппен қосылады, біреуі суық сумен қамтамасыз ету үшін, екіншісі ыстық сумен қамтамасыз ету үшін.</t>
  </si>
  <si>
    <t>Балаларға арналған дымқыл майлықтар гипоаллергенді және құрамында алкоголь жоқ. Сәбилер мен олардың аналарының барлық қажеттіліктерін қанағаттандыру. Олар ерекше жұмсақ және нәзік материалдан жасалған. Клапан қақпағы бар үнемді қаптамада 100 майлық бар.</t>
  </si>
  <si>
    <t>Хлор таблеткалары (Део хлор) ақ түсті, дөңгелек пішінді, салмағы 3,32 ± 0,18 г белсенді ингредиент құрамында дихлоризоцианур қышқылының натрий тұзы бар - 84,0%. Сонымен қатар, өнімде адипин қышқылы - 8,0%, натрий карбонаты - 8,0% бар.</t>
  </si>
  <si>
    <t>Дәнекерлеу электродтары болат, шойын, мыс, алюминий бөлшектерінен тұрақты қосылыстар жасауға арналған.</t>
  </si>
  <si>
    <t>әртүрлі беттер арасындағы байланыстың ең жоғары беріктігі;
қатайту жылдамдығы 10 секундтан аспайды;
тік беттерде қолдануға ыңғайлы, себебі тұтқыр құрылымы бар, ағып кетпейді, тамшыламайды;
жоғары созылу беріктігімен сипатталады;
кеуекті тұрақты байланыстыру үшін өте қолайлы материалдар мен өрескел беттер;
дірілге жақсы төтеп береді;
қосылыстарды біріктіру жағдайында сенімді;
Құрамында еріткіштер жоқ.</t>
  </si>
  <si>
    <t>Пакет көлемі, л. - 20; Ені, см. - 44; Ұзындығы, см - 46; Қалыңдығы, микрон - 7,6; Материалдың түрі - HDPE; Бір орамдағы қаптар саны, дана. - 50;  Түсі - қара;</t>
  </si>
  <si>
    <t>жылтыр беті бар берік тот баспайтын болаттан жасалған корпус;
сорғы түймесін басу арқылы сабын беру;
корпустың механикалық зақымға төзімділігі;
диспенсер кілтпен құлыпталған, ол ішке бөгде заттардың түсу мүмкіндігін болдырмайды;
сабын қалдықтарын бақылау үшін мөлдір терезенің болуы;
Сенімді клапан сұйықтықтың еденге ағып кетуіне жол бермейді.</t>
  </si>
  <si>
    <t>Түр
күрек
Шелек пішіні
жазық
Шелек материалы
болат
Материалды өңдеу
металл
Жалпы ұзындығы
89,0 см
Шелек ені
34,0 см</t>
  </si>
  <si>
    <t>Матадан тігілген қыздарға арналған қысқы куртка
су-репеллентке ие және
тыныс алатын қасиеттер. Астар
табиғи маталардан. Капюшонмен
алдыңғы бөліктің биіктігін реттеу.
Пиджак найзағаймен бекітіледі. Әрбір
Өнім пластик пакетке салынған.</t>
  </si>
  <si>
    <t>Юбка – ресми көрініс үшін классикалық кесілген
Шалбар – күнделікті киюге ыңғайлы
Көкірекше - стильді екпін
Жейде – жеңіл және дем алатын материалдан жасалған
Галстук көріністі толықтырады
✔️ Материал: Мақта және полиэстер - жұмсақ және тозуға төзімді
✔️ Күнделікті киюге және ерекше жағдайларда қолдануға болады</t>
  </si>
  <si>
    <t>мақта, вискоза және жеңіл синтетикалық маталардан жасалған модельдер.</t>
  </si>
  <si>
    <t>Джерси матадан лифт,
белдікте кең серпімді жолақ бар
қосымша бекіту шілтері
манжеттерде</t>
  </si>
  <si>
    <t>Аяқ киім жасанды былғарыдан жасалған. Ұлдар мен қыздарға арналған аяқ киім балалар аяқ киімінің барлық стандарттарына сәйкес келеді. Қара мектеп аяқ киімі - мектепке, балабақшаға немесе ертеңгілікке арналған аяқ киімді ауыстырудың тамаша нұсқасы. Бұл модель джинсы мен мектеп шалбарымен жақсы үйлеседі.</t>
  </si>
  <si>
    <t>40 жұп қолғап, қыздарға 20 дана және ұлдарға 20 дана,
жүнді, жылы, ыңғайлы, сәнді, жоғары сапалы, фабрикадан жасалған
өндіру, жуу кезінде түсі мен пішінін өзгертпеңіз, бұйымды созбаңыз
тапсырыс беруші арқылы. Міндетті шарт: жеткізуші міндетті
өлшемдері сәйкес келмеген жағдайда киімді киген кезде жеке қатысу
өнімнің биіктігі мен сапасына байланысты қабылданбайды</t>
  </si>
  <si>
    <t>Мақта, қалың кесе</t>
  </si>
  <si>
    <t>Түрі: отбасы. Материал 100% мақта.
өте жұмсақ, жеңіл, дем алатын,
отырады да, кідіреді. мақта Түсі: көп түсті,
жай, өрнексіз.
Түрі: биік трусиктер. Материал
100% мақта, өте жұмсақ, жеңіл,
Олар ауаның өтуіне, жиырылуына және мыжылуына мүмкіндік береді. мақта
Түсі: көп түсті, кәдімгі, жоқ
сурет.</t>
  </si>
  <si>
    <t>Ұлдарға арналған шорт, түрі -.
күнделікті, маусым - жаз. Қазіргі заманғы
емес, киюге ыңғайлы және практикалық модельдер
қозғалыстарға кедергі келтіріп, төгілмеңіз және бермеңіз
жиырылуы Шорттардан жасалған
жоғары сапалы және берік материалдар.</t>
  </si>
  <si>
    <t>Материал 100% мақта, өте жұмсақ,
жеңіл, тыныс алатын, кішірейеді және
әжімдер.мақта. Түсі: ақ,
монофониялық, ағымдағы түстер.</t>
  </si>
  <si>
    <t>спорттық костюмдер
мақта
жіп</t>
  </si>
  <si>
    <t>Үлгі
кроссовкалар
Жоғарғы материал
Теріні Алмастыратын
Маусым
жарты маусым</t>
  </si>
  <si>
    <t>мақта шұлық, өлшемдері: 32-41</t>
  </si>
  <si>
    <t>Ұлдарға арналған қысқы етік.Өте
ыңғайлы жылы етік, оқшауланған
икемді табан көмектеседі
оңай қозғалады, құлаудың алдын алады және
сырғанау. Ортаңғы саусақты аяқ киім
Саусақтардың еркін қозғалысын қамтамасыз етеді.</t>
  </si>
  <si>
    <t>Оқушыларға арналған үй тәпішкелері, бар
ашық және жабық саусақ. Табаннан жасалған
шынайы былғарыдан немесе мақтадан жасалған тоқыма.
Резеңке табан. Өлшемдері мен үлгілері
тапсырыс берушімен келісіледі.</t>
  </si>
  <si>
    <t>Материал: жейде. Дөңгелекпен
жаға, ұзын жең, Түсі:
монофониялық, ағымдағы түстер.</t>
  </si>
  <si>
    <t>Үлгі
резеңке шәркелер
Жоғарғы материал
Теріні Алмастыратын
Табан материалы
Теріні Алмастыратын
Маусым
жаз
Стиль
 іскерлік, классикалық, кездейсоқ, спорттық</t>
  </si>
  <si>
    <t>Табиғи жүн талшықтары
артық ылғалды сіңіріңіз, рұқсат етіңіз
дене тыныс алады және пайдалы микроэлементтермен қамтамасыз етеді
массаж әрекеті. Мұның пайдасы
өнім: құрғақ жылу, табиғи
жүн талшықтары, микро массаж
әсер ету, киюге ыңғайлылық,
суық мезгілде жылыну әсері
жыл.</t>
  </si>
  <si>
    <t>футболкалар мен материал 80%
20% ликрадан жасалған қысқа жең.
тұтынушымен жұмыс істеу.</t>
  </si>
  <si>
    <t>Тығыздығы: 900 г
Өлшемдері: 50*70 см
Құрамы: 100% мақта</t>
  </si>
  <si>
    <t>Баланың құқықтарын қорғау жөніндегі функцияларды жүзеге асыратын ұйымдардың тауарлары мен көрсетілетін қызметтерін сатып алу қағидаларына 1-қосымша</t>
  </si>
  <si>
    <t>нысан</t>
  </si>
  <si>
    <t>"БЕКІТЕМІН"                                                                                                Шымкент қаласы білім басқармасының "Кәмелетке толмағандарды бейімдеу орталығы" КММ                                                                                  "_____" _____________ 2026жыл ________________________Э.А.Байдерова</t>
  </si>
  <si>
    <t>31.12.2026ж</t>
  </si>
  <si>
    <t xml:space="preserve">          Бас есепші:                                                                             Сарсенгалиева Р.С.</t>
  </si>
  <si>
    <t>Тетрадь для рисования 24л</t>
  </si>
  <si>
    <t>Сурет дәптері 24л</t>
  </si>
  <si>
    <t>Календарь перекидной</t>
  </si>
  <si>
    <t>Жылжымалы күнтізбе</t>
  </si>
  <si>
    <t>Циркуль</t>
  </si>
  <si>
    <t xml:space="preserve">
Типциркуль
Вид штангинесгибаемые
Назначениедля младших классов, для старших классов
Количество предметов1 шт
Комплектацияциркуль, запасной грифель
Материалметалл, пластик
Цветчерный</t>
  </si>
  <si>
    <t>Типциркуль
Штанганың түрі
Тағайындаужас сыныптар үшін, жоғары сыныптар үшін
Заттар саны1 дана
Комплектация циркуль, қосалқы қорғасын
Материал Металл, пластик
Түсті қара</t>
  </si>
  <si>
    <t>Скрепка №3 bronc</t>
  </si>
  <si>
    <t>№ 3 қағаз қыстырғыш bronc</t>
  </si>
  <si>
    <t>Формаовальная
Покрытиеотсутствует
Количество в упаковке100.0 шт
Длина28.0 мм
Упаковкакартонная</t>
  </si>
  <si>
    <t>Форма сопақша
Қамту жоқ
Қаптамадағы саны 100. 0 дана
Ұзындығы 28. 0 мм
Қаптамакартон</t>
  </si>
  <si>
    <t>Корректор с разбавителем</t>
  </si>
  <si>
    <t>Сұйылтқышы бар түзеткіш</t>
  </si>
  <si>
    <t>Типразбавитель для корректирующей жидкости
Цвет корпусабелый
НаборНет
Количество предметов1.0 шт
Упаковкапластиковая</t>
  </si>
  <si>
    <t>Түрі түзеткіш сұйықтыққа арналған еріткіш
Корпустың түсі ақ
Теру
Заттар саны1. 0 дана
Қаптамапластикалық</t>
  </si>
  <si>
    <t>Клей канцелярский</t>
  </si>
  <si>
    <t>Кеңсе желімі</t>
  </si>
  <si>
    <t>Силикатный клей в удобном пластиковом флаконе с завинчивающимся колпачком. Имеет отличную клеящую способность при работе с бумагой и картоном.</t>
  </si>
  <si>
    <t>Бұрандалы қақпағы бар ыңғайлы пластикалық бөтелкедегі Силикат желімі. Қағазбен және картонмен жұмыс істеу кезінде тамаша жабысқақ қабілеті бар.</t>
  </si>
  <si>
    <t>Скотч двухсторонний</t>
  </si>
  <si>
    <t>Екі жақты таспа</t>
  </si>
  <si>
    <t>Двухсторонний прозрачный скотч — незаменимый помощник в ремонте и рукоделии, обеспечивающий надежное склеивание и долговечность соединений.</t>
  </si>
  <si>
    <t>Екі жақты мөлдір таспа-бұл сенімді желімдеуді және қосылыстардың беріктігін қамтамасыз ететін жөндеу және қолөнер бұйымдарының таптырмас көмекшісі.</t>
  </si>
  <si>
    <t>Скотч маленький</t>
  </si>
  <si>
    <t>Скотч кішкентай</t>
  </si>
  <si>
    <t>Типскотч
Видупаковочная
Клейкая основаодносторонняя
Длина40.0 м
Ширина18.0 мм
Материал основысиликон
Особенностина прозрачной основе
Цветпрозрачный
Количество8</t>
  </si>
  <si>
    <t>Типскотч
Түріқорап
Жабысқақ негізжақсы
Ұзындығы 40. 0 м
Ені 18. 0 мм
Негіз материалы силикон
Ерекшеліктері мөлдір негізде
Түс мөлдір
Саны8</t>
  </si>
  <si>
    <t>Журнал 150 лист А4</t>
  </si>
  <si>
    <t>Журнал 150 А4 парағы</t>
  </si>
  <si>
    <t>Журнал учета YR - это надежный и стильный инструмент для ведения записей. Содержит 96 листов, что обеспечивает достаточное пространство для длительного использования. Обложка выполнена в твердом переплете, что защищает содержимое от повреждений и придает журналу прочность. Синий цвет обложки придает изделию строгий и профессиональный вид. Крепление на склейке обеспечивает удобство использования, позволяя легко перелистывать страницы. Журнал идеально подходит для офисов, учебных заведений и любых учреждений, где требуется точное и аккуратное ведение записей. Этот журнал сочетает в себе качество, функциональность и долговечность.</t>
  </si>
  <si>
    <t>YR бухгалтерлік журналы-бұл сенімді және стильді жазба құралы. Құрамында 96 парақ бар, бұл ұзақ уақыт пайдалану үшін жеткілікті орын береді. Мұқаба қатты мұқабада жасалған, ол мазмұнды зақымданудан қорғайды және журналға күш береді. Мұқабаның көк түсі өнімге қатаң және кәсіби көрініс береді. Желімдеу беттерді оңай айналдыруға мүмкіндік беретін ыңғайлылықты қамтамасыз етеді. Журнал кеңселерге, оқу орындарына және дәл және дәл жазуды қажет ететін кез келген мекемеге өте ыңғайлы. Бұл журнал сапаны, функционалдылықты және беріктікті біріктіреді.</t>
  </si>
  <si>
    <t>Клавиатура</t>
  </si>
  <si>
    <t>Пернетақта</t>
  </si>
  <si>
    <t>Классическая клавиатура компактного дизайна, уменьшена благодаря оптимизации размеров рамки. Раскладка клавиатуры, разработанная специально для среднеазиатского региона, имеет красивый и ровный шрифт, нанесена при помощи точного лазера и защищена от стирания УФ-покрытием. Выполнена в трёхцветной палитре. Английская раскладка белого цвета, русская - розового, казахская - синего. Современный дизайн клавиатуры с классической формой клавиш идеально подходит для повседневной работы за компьютером.</t>
  </si>
  <si>
    <t>Классикалық клавиатам дизайн пернетақтасы, жақтау өлшемдерін оңтайландыру арқылы кішірейтілген. Орталық Азия аймағы үшін арнайы жасалған пернетақтаның орналасуы әдемі және біркелкі қаріпке ие, дәл лазермен қолданылады және ультрафиолет жабынымен өшіруден қорғалған. Үш түсті палитрада жасалған. Ағылшын макеті ақ, орыс - қызғылт, қазақ - көк. Классикалық кілт пішіні бар заманауи пернетақта дизайны күнделікті компьютерде жұмыс істеуге өте ыңғайлы.</t>
  </si>
  <si>
    <t>Тазики пластмассовые</t>
  </si>
  <si>
    <t>Пластикалық бассейндер</t>
  </si>
  <si>
    <t>Типтаз
Форма круглая
Материалпластик
Объем 8 л
Цветсиний
Особенностинет</t>
  </si>
  <si>
    <t>Типтаз
Пішіні дөңгелек
Материалпластика
Көлемі 8 л
Түсті көк
Ерекшеліктеріинет</t>
  </si>
  <si>
    <t>Кружка</t>
  </si>
  <si>
    <t>Типкружка
Объем350.0 мл
Диаметр8.0 см
Количество кружек, шт.1</t>
  </si>
  <si>
    <t>Кружка түрі
Көлемі 350. 0 мл
Диаметрі 8. 0 см
Үйірмелер саны, дана 1"</t>
  </si>
  <si>
    <t>Тарелка 1 блюдо</t>
  </si>
  <si>
    <t>Тарелка 2 блюдо</t>
  </si>
  <si>
    <t>Табақ 2 тағам</t>
  </si>
  <si>
    <t>Табақ 1 тағам</t>
  </si>
  <si>
    <t>Типобеденная тарелка
Назначениедля вторых блюд
Формакруглая
Размер22.5 см
Ширина, см22.5
Глубина1.5 см
Объем22.0 мл
Количество предметов1
Особенностинет</t>
  </si>
  <si>
    <t>"Типтік түскі ас
Екінші курстарға арналған тағайындау
Пішіні дөңгелек
Өлшемі22. 5 см
Ені, см22. 5
Тереңдігі1. 5 см
Көлемі22. 0 мл
Заттар саны1
Ерекшеліктер"</t>
  </si>
  <si>
    <t>"Типтік түскі ас
Біріншіі курстарға арналған тағайындау
Пішіні дөңгелек
Өлшемі22. 5 см
Ені, см22. 5
Тереңдігі1. 5 см
Көлемі22. 0 мл
Заттар саны1
Ерекшеліктер"</t>
  </si>
  <si>
    <t>Спецодежда для рабоч персон</t>
  </si>
  <si>
    <t>Жұмысшыларға арналған арнайы киім</t>
  </si>
  <si>
    <t>Лампа люминесцентная длина 895 мм, диаметр 26 мм 30Вт</t>
  </si>
  <si>
    <t>Люминесцентті лампа ұзындығы 895 мм, диаметрі 26 мм 30 Вт</t>
  </si>
  <si>
    <t>Люминесцентті лампа ұзындығы 1499 мм, диаметрі 16 мм 80 Вт</t>
  </si>
  <si>
    <t>Лампа люминесцентная длина 1499 мм, диаметр 16 мм 80Вт</t>
  </si>
  <si>
    <t>Люминесцентті лампа ұзындығы 590 мм, диаметрі 26 мм 18 Вт</t>
  </si>
  <si>
    <t>Лампа люминесцентная длина 590 мм, диаметр 26 мм 18Вт</t>
  </si>
  <si>
    <t>Освежитель</t>
  </si>
  <si>
    <t>Сергіткіш</t>
  </si>
  <si>
    <t>Типаэрозоль
Назначениедля ванной и туалетной комнаты
Ароматприродный
Объем300.0 мл
ЭлектрическийНет</t>
  </si>
  <si>
    <t>"Типаэрозоль
Мақсаты жуынатын бөлме мен дәретхана бөлмесі үшін
Хош иістабиғи
Көлемі 300. 0 мл
Электр"</t>
  </si>
  <si>
    <t>Тряпка для мытья посуды</t>
  </si>
  <si>
    <t>Ыдыс жууға арналған шүберек</t>
  </si>
  <si>
    <t>Типтряпка
Материалвискоза
Назначениедля зеркал и стекол, для посуды, для сантехники, для стеклокерамики, универсальная
Количество в упаковке3
Длина38.0 см
Ширина37.0 см
Дополнительная информацияТряпка универсальная для уборки дома</t>
  </si>
  <si>
    <t>"Шүберек
Материалвискоза
Мақсаты: айналар мен әйнектерге, ыдыс-аяққа, сантехникаға, шыны керамикаға арналған, әмбебап
Қаптамадағы сан3
Ұзындығы 38. 0 см
Ені 37. 0 см
Қосымша ақпаратүйді тазалауға арналған әмбебап шүберек"</t>
  </si>
  <si>
    <t>Сетка металическая для мытья посуды</t>
  </si>
  <si>
    <t>Ыдыс жууға арналған металл тор</t>
  </si>
  <si>
    <t>Типмочалка
Материалнержавеющая сталь
Назначениедля посуды
Количество в упаковке1</t>
  </si>
  <si>
    <t>"Типмочалка
Материал Тот баспайтын болат
Ыдыс-аяққа арналған тағайындау
Қаптамадағы сан1"</t>
  </si>
  <si>
    <t>Щетка для одежды</t>
  </si>
  <si>
    <t>Киім щеткасы</t>
  </si>
  <si>
    <t>Кружка мерная</t>
  </si>
  <si>
    <t>Өлшеуіш Кружка</t>
  </si>
  <si>
    <t>Типмерный стакан
Объем1000.0 мл
Диаметр12.0 см
Количество предметов1
Мытье в посудомоечной машинеДа</t>
  </si>
  <si>
    <t>"Типтік шыны
Көлемі 1000. 0 мл
Диаметрі 12. 0 см
Заттар саны1
Ыдыс жуғыш машинада жуу"</t>
  </si>
  <si>
    <t>Блок питания для светильников меленький</t>
  </si>
  <si>
    <t>Запчасть для пчелки</t>
  </si>
  <si>
    <t>Араға арналған бөлік</t>
  </si>
  <si>
    <t>Розетка наружная</t>
  </si>
  <si>
    <t>Резиновые коврики</t>
  </si>
  <si>
    <t>Резеңке төсеніштер</t>
  </si>
  <si>
    <t>Коврик для входной двери 
Коврик для входной двери  Черный - это прочный и практичный коврик большого размера, предназначенный для эффективного очищения обуви перед входом в помещение.
Выполнен из износостойкого материала, устойчивого к влаге и загрязнениям, подходит для использования как на улице, так и в помещениях. Размер 90х60см обеспечивает широкую зону покрытия, идеально подходит для входных групп с высокой проходимостью. Черный цвет делает коврик универсальным и немарким в повседневном использовании.</t>
  </si>
  <si>
    <t>"Алдыңғы есік төсеніші 
Алдыңғы есік төсеніші қара-бұл үйге кірер алдында аяқ киімді тиімді тазартуға арналған берік және практикалық үлкен өлшемді төсеніш.
Ылғалға және ластануға төзімді тозуға төзімді материалдан жасалған, сыртта да, үй-жайда да қолдануға жарамды. Өлшемі 90х60см кең қамту аймағын қамтамасыз етеді, жоғары трафикті кіру топтары үшін өте қолайлы. Қара түс кілемшені күнделікті қолдануда әмбебап және маркасыз етеді."</t>
  </si>
  <si>
    <t>Чашка для сыпучих продуктов с крышкой</t>
  </si>
  <si>
    <t>Қақпағы бар сусымалы тағамға арналған шыныаяқ</t>
  </si>
  <si>
    <t>миска
Назначениемногофункциональный
Особенностис крышкой
Дополнительная информация 5 л
КоллекцияШарм</t>
  </si>
  <si>
    <t>"тостаған
Мақсаты көпфункционалды
Қақпақтың ерекшеліктері
Қосымша ақпарат 5 л
Жинақшарм"</t>
  </si>
  <si>
    <t>Кастрюля 5 л</t>
  </si>
  <si>
    <t>Табаға 5 л</t>
  </si>
  <si>
    <t>Теру тақтасы
Қақпақ: баспайтын болат
Дене материалының эмаль
Көлемі 5 л
Индукциялық пештер үшін №</t>
  </si>
  <si>
    <t xml:space="preserve">
Типкастрюля
Крышканержавеющая сталь
Материал корпусаэмаль
Объем5 л
Для индукционных плитНет</t>
  </si>
  <si>
    <t>Контейнер для хлеба с крышкой</t>
  </si>
  <si>
    <t>Қақпағы бар нан контейнері</t>
  </si>
  <si>
    <t>Контейнер универсальный</t>
  </si>
  <si>
    <t>Әмбебап Контейнер</t>
  </si>
  <si>
    <t>Ведро маленькое пластмассовое</t>
  </si>
  <si>
    <t>Шағын пластик Шелек</t>
  </si>
  <si>
    <t xml:space="preserve">
Типведро
Формакруглая
Материалпластик
Объем5,0 л
Цветзеленый
Особенностиручка
ДополнительноПластмассовое круглое ведро Palisad Home 929665 объемом 10 л будет полезно в быту. Используется дома и на даче для сбора мусора, хранения различных материалов, овощей, хозяйственных предметов, а также во время уборки. Преимущества: Надежность и долговечность - корпус изготовлен из пластика повышенной прочности. Вместительность - в ведре объемом 10 л можно за один раз перенести большое количество предметов. Удобная транспортировка - подвижная толстая ручка облегчает перемещение ведра.</t>
  </si>
  <si>
    <t>"
Типведро
Пішіні дөңгелек
Материалпластика
Көлемі 5,0 л
Жасыл
Ерекшеліктері
10 литрлік Palisad home 929665 қосымша пластикалық дөңгелек Шелек күнделікті өмірде пайдалы болады. Үйде және елде қоқыстарды жинау, әртүрлі материалдарды, көкөністерді, тұрмыстық заттарды сақтау, сондай-ақ тазалау кезінде қолданылады. Артықшылықтары: сенімділік және беріктік-корпус жоғары беріктігі бар пластиктен жасалған. Сыйымдылығы-10 литрлік шелекте бір уақытта көптеген заттарды тасымалдауға болады. Ыңғайлы тасымалдау-жылжымалы қалың тұтқа шелекті жылжытуды жеңілдетеді."</t>
  </si>
  <si>
    <t>Чеснокадавка для кухни</t>
  </si>
  <si>
    <t>Ас үйге арналған сарымсақ</t>
  </si>
  <si>
    <t>Лопатка кухонная силиконовая</t>
  </si>
  <si>
    <t>Силиконнан жасалған ас үй шпателі</t>
  </si>
  <si>
    <t>Терка для овощей</t>
  </si>
  <si>
    <t>Көкөніс үккіш</t>
  </si>
  <si>
    <t xml:space="preserve">Типтерка
Назначениедля для овощей
Материал нержавейка
Мытье в посудомоечной машинеДа
</t>
  </si>
  <si>
    <t xml:space="preserve">Типтерка
Тағайындау көкөністерге арналған
Материал Тот баспайтын болат
Ыдыс жуғыш машинада жуу
</t>
  </si>
  <si>
    <t>Толкушка для кухни</t>
  </si>
  <si>
    <t>Ас үйге арналған итергіш</t>
  </si>
  <si>
    <t>Известь</t>
  </si>
  <si>
    <t>Әк</t>
  </si>
  <si>
    <t>Замки разные</t>
  </si>
  <si>
    <t>Құлыптар әртүрлі</t>
  </si>
  <si>
    <t>навесной  замок  предназначен для защиты частного имущества: жилых комнат, подсобных помещений, раздевалок, инструментальных шкафов</t>
  </si>
  <si>
    <t>құлып жеке мүлікті қорғауға арналған: қонақ бөлмелері, қосалқы бөлмелер, киім ауыстыратын бөлмелер, аспаптық шкафтар</t>
  </si>
  <si>
    <t xml:space="preserve">
Типбритвенный станок
Количество лезвий бритвы 5
Одноразовый Да
Материал ручкипластик
Особенностиподходит для ежедневного применения</t>
  </si>
  <si>
    <t>Түрлі қырыну машинасы
Ұстара жүздерінің саны 5
Бір реттік Иә
Тұтқа материалы: пластик
Ерекшеліктері: Күнделікті қолдануға жарамды</t>
  </si>
  <si>
    <t>Расческа для волос</t>
  </si>
  <si>
    <t>Тарақ шашқа арналған</t>
  </si>
  <si>
    <t>Резинка для волос девочка</t>
  </si>
  <si>
    <t>Шашқа арналған серпімді қыз</t>
  </si>
  <si>
    <t>Доводчик дверей</t>
  </si>
  <si>
    <t>Есікті жақындатушы</t>
  </si>
  <si>
    <t>Моющее средство доместос гель</t>
  </si>
  <si>
    <t>Жуғыш зат доместос гелі</t>
  </si>
  <si>
    <t>Средствогель
Назначениедля унитаза, универсальное
Действие противплесени, запахов, известкового налета
КонцентратНет
Объем жидкого средства0.5 л
Группа ароматовспециальный
СоставАПАВ не более 5%, НПАВ не более 5%
Содержит хлорДа
Особенностиантибактериальное
Вес0.58 кг
Дополнительная информацияблагодаря особой формуле с дезинфицирующим эффектом и чистящими компонентами Domestos убивает все известные микробы, максимально отчищает грязь и устраняет неприятные запахи</t>
  </si>
  <si>
    <t>"Қаражогель
Мақсаты дәретханаға арналған, әмбебап
Зеңге, иістерге, әктасқа қарсы әрекет
Концентрат
Сұйық өнімнің көлемі0. 5 л
Хош иістер тобыарнайы
Құрамы 5% - дан аспайтын, НПАВ 5-тен аспайтын%
Құрамында хлорд бар
Ерекшеліктері Бактерияға қарсы
Салмағы0. 58 кг
Қосымша ақпарат дезинфекциялық әсері бар және тазартқыш компоненттері бар арнайы формуланың арқасында Domestos барлық белгілі микробтарды өлтіреді, кірді мүмкіндігінше тазартады және жағымсыз иістерді кетіреді"</t>
  </si>
  <si>
    <t>Мягкий инвнтарь</t>
  </si>
  <si>
    <t>Сүлгілер (аяққа арналған)</t>
  </si>
  <si>
    <t>Полотенца махровые</t>
  </si>
  <si>
    <t>Терри Сүлгілер</t>
  </si>
  <si>
    <t>Типполотенце
Назначениебанное, универсальное, для волос
Для детейДа
ВафельноеНет
МахровоеДа
Количество полотенец1
Материалмахровая ткань
Размер, см140×70
Длина, см140
Ширина70.0 см</t>
  </si>
  <si>
    <t>"Типполенце
Мақсаты: әмбебап, шашқа арналған
Балалар үшін
Вафли
Терри жегіш
Сүлгілер саны1
Материалмахр матасы
Өлшемі, см140×70
Ұзындығы, см140
Ені 70. 0 см"</t>
  </si>
  <si>
    <t>Полотенца банное</t>
  </si>
  <si>
    <t>Сүлгілер монша</t>
  </si>
  <si>
    <t>Типполотенце
Назначениеуниверсальное, для рук, для лица
Для детейНет
ВафельноеНет
МахровоеДа
Количество полотенец1
Материал махровое
Длина, см90
Ширина50.0 см</t>
  </si>
  <si>
    <t>"Типполенце
Мақсаты әмбебап, қолдар үшін, Бет үшін
Балаларға арналған
Вафли
Терри жегіш
Сүлгілер саны1
Терри материалы
Ұзындығы, см90
Ені 50. 0 см"</t>
  </si>
  <si>
    <t>Наволочки для подушки верхние</t>
  </si>
  <si>
    <t>Жастық қаптары жоғарғы</t>
  </si>
  <si>
    <t>Простыни</t>
  </si>
  <si>
    <t xml:space="preserve">Типпростыня
Вид простынистандартная
Для детейДа
Размерность1-спальная
Размер простыни, см160x210
Материалхлопок, бамбук
</t>
  </si>
  <si>
    <t>Түріжабық
Парақтың түрі стандартты
Балалар үшін
Өлшемі1-жатын бөлме
Парақтың өлшемі, см160х210
Материал мақта, бамбук</t>
  </si>
  <si>
    <t>Свитер (джемпер) шерстяной</t>
  </si>
  <si>
    <t>Жүннен жасалған жемпір (секіргіш)</t>
  </si>
  <si>
    <t>Крооссовки</t>
  </si>
  <si>
    <t>№412 бұйрыққа сәйкес 2026 жылға арналған тауарлар мен көрсетілетін қызметтерді сатып алу жоспары</t>
  </si>
  <si>
    <t xml:space="preserve">Қаржы жылы  2026 жыл </t>
  </si>
  <si>
    <t>Вилка электрическая с заземлением</t>
  </si>
</sst>
</file>

<file path=xl/styles.xml><?xml version="1.0" encoding="utf-8"?>
<styleSheet xmlns="http://schemas.openxmlformats.org/spreadsheetml/2006/main">
  <numFmts count="2">
    <numFmt numFmtId="43" formatCode="_-* #,##0.00\ _₽_-;\-* #,##0.00\ _₽_-;_-* &quot;-&quot;??\ _₽_-;_-@_-"/>
    <numFmt numFmtId="164" formatCode="_-* #,##0.00_р_._-;\-* #,##0.00_р_._-;_-* &quot;-&quot;??_р_._-;_-@_-"/>
  </numFmts>
  <fonts count="16">
    <font>
      <sz val="11"/>
      <color theme="1"/>
      <name val="Calibri"/>
      <family val="2"/>
      <charset val="204"/>
      <scheme val="minor"/>
    </font>
    <font>
      <sz val="11"/>
      <color indexed="8"/>
      <name val="Calibri"/>
      <family val="2"/>
      <charset val="204"/>
    </font>
    <font>
      <sz val="10"/>
      <color indexed="8"/>
      <name val="Times New Roman"/>
      <family val="1"/>
      <charset val="204"/>
    </font>
    <font>
      <b/>
      <sz val="10"/>
      <color indexed="8"/>
      <name val="Times New Roman"/>
      <family val="1"/>
      <charset val="204"/>
    </font>
    <font>
      <b/>
      <u/>
      <sz val="10"/>
      <color indexed="8"/>
      <name val="Times New Roman"/>
      <family val="1"/>
      <charset val="204"/>
    </font>
    <font>
      <sz val="10"/>
      <name val="Times New Roman"/>
      <family val="1"/>
      <charset val="204"/>
    </font>
    <font>
      <b/>
      <sz val="12"/>
      <color indexed="8"/>
      <name val="Times New Roman"/>
      <family val="1"/>
      <charset val="204"/>
    </font>
    <font>
      <b/>
      <sz val="11"/>
      <color indexed="8"/>
      <name val="Times New Roman"/>
      <family val="1"/>
      <charset val="204"/>
    </font>
    <font>
      <sz val="11"/>
      <color indexed="8"/>
      <name val="Times New Roman"/>
      <family val="1"/>
      <charset val="204"/>
    </font>
    <font>
      <sz val="11"/>
      <color rgb="FF000000"/>
      <name val="Times New Roman"/>
      <family val="1"/>
      <charset val="204"/>
    </font>
    <font>
      <sz val="11"/>
      <color theme="1"/>
      <name val="Calibri"/>
      <family val="2"/>
      <scheme val="minor"/>
    </font>
    <font>
      <sz val="10"/>
      <color theme="1"/>
      <name val="Times New Roman"/>
      <family val="1"/>
      <charset val="204"/>
    </font>
    <font>
      <sz val="10"/>
      <color rgb="FF1F1F1F"/>
      <name val="Times New Roman"/>
      <family val="1"/>
      <charset val="204"/>
    </font>
    <font>
      <sz val="10"/>
      <color rgb="FF000000"/>
      <name val="Times New Roman"/>
      <family val="1"/>
      <charset val="204"/>
    </font>
    <font>
      <sz val="12"/>
      <color rgb="FF000000"/>
      <name val="Times New Roman"/>
      <family val="1"/>
      <charset val="204"/>
    </font>
    <font>
      <sz val="11"/>
      <color theme="1"/>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80">
    <xf numFmtId="0" fontId="0" fillId="0" borderId="0" xfId="0"/>
    <xf numFmtId="0" fontId="0" fillId="0" borderId="0" xfId="0"/>
    <xf numFmtId="0" fontId="2" fillId="0" borderId="0" xfId="0" applyFont="1" applyAlignment="1">
      <alignment horizontal="right" vertical="center" wrapText="1"/>
    </xf>
    <xf numFmtId="0" fontId="2" fillId="0" borderId="0" xfId="0" applyFont="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0" xfId="0" applyFont="1"/>
    <xf numFmtId="0" fontId="7"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7" fillId="3" borderId="1" xfId="1" applyFont="1" applyFill="1" applyBorder="1" applyAlignment="1">
      <alignment horizontal="center" vertical="center" wrapText="1"/>
    </xf>
    <xf numFmtId="0" fontId="7"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0" borderId="1" xfId="0" applyFont="1" applyBorder="1" applyAlignment="1">
      <alignment vertical="center" wrapText="1"/>
    </xf>
    <xf numFmtId="0" fontId="0" fillId="0" borderId="0" xfId="0" applyBorder="1"/>
    <xf numFmtId="0" fontId="5" fillId="0" borderId="0" xfId="0" applyFont="1" applyBorder="1" applyAlignment="1">
      <alignment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9" fillId="0" borderId="1" xfId="0" applyFont="1" applyBorder="1" applyAlignment="1">
      <alignment horizontal="left" vertical="center" wrapText="1"/>
    </xf>
    <xf numFmtId="43" fontId="3" fillId="3" borderId="1" xfId="0" applyNumberFormat="1" applyFont="1" applyFill="1" applyBorder="1" applyAlignment="1">
      <alignment horizontal="center" vertical="center" wrapText="1"/>
    </xf>
    <xf numFmtId="1" fontId="11" fillId="5" borderId="1" xfId="2" applyNumberFormat="1" applyFont="1" applyFill="1" applyBorder="1" applyAlignment="1">
      <alignment vertical="center" wrapText="1"/>
    </xf>
    <xf numFmtId="1" fontId="11" fillId="5" borderId="1" xfId="2" applyNumberFormat="1" applyFont="1" applyFill="1" applyBorder="1" applyAlignment="1">
      <alignment vertical="center"/>
    </xf>
    <xf numFmtId="1" fontId="11" fillId="5" borderId="1" xfId="2" applyNumberFormat="1" applyFont="1" applyFill="1" applyBorder="1" applyAlignment="1">
      <alignment horizontal="center" vertical="center"/>
    </xf>
    <xf numFmtId="1" fontId="11" fillId="5" borderId="1"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 fontId="5" fillId="0" borderId="1" xfId="2" applyNumberFormat="1" applyFont="1" applyFill="1" applyBorder="1" applyAlignment="1" applyProtection="1">
      <alignment horizontal="center" vertical="center"/>
      <protection locked="0"/>
    </xf>
    <xf numFmtId="1" fontId="11" fillId="0" borderId="1" xfId="2" applyNumberFormat="1" applyFont="1" applyFill="1" applyBorder="1" applyAlignment="1">
      <alignment vertical="center" wrapText="1"/>
    </xf>
    <xf numFmtId="1" fontId="11" fillId="0" borderId="1" xfId="2" applyNumberFormat="1" applyFont="1" applyFill="1" applyBorder="1" applyAlignment="1">
      <alignment horizontal="center" vertical="center"/>
    </xf>
    <xf numFmtId="1" fontId="11" fillId="0" borderId="1" xfId="2" applyNumberFormat="1" applyFont="1" applyFill="1" applyBorder="1" applyAlignment="1" applyProtection="1">
      <alignment horizontal="center" vertical="center"/>
      <protection locked="0"/>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0"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43" fontId="0" fillId="0" borderId="0" xfId="0" applyNumberFormat="1"/>
    <xf numFmtId="1" fontId="11" fillId="0" borderId="1" xfId="2" applyNumberFormat="1" applyFont="1" applyFill="1" applyBorder="1" applyAlignment="1">
      <alignment horizontal="center" vertical="center" wrapText="1"/>
    </xf>
    <xf numFmtId="0" fontId="12" fillId="0" borderId="1" xfId="0" applyFont="1" applyBorder="1" applyAlignment="1">
      <alignment horizontal="left" vertical="center"/>
    </xf>
    <xf numFmtId="1" fontId="11" fillId="5" borderId="1" xfId="2" applyNumberFormat="1" applyFont="1" applyFill="1" applyBorder="1" applyAlignment="1">
      <alignment horizontal="left" vertical="center" wrapText="1"/>
    </xf>
    <xf numFmtId="0" fontId="0" fillId="0" borderId="0" xfId="0" applyAlignment="1">
      <alignment vertical="center"/>
    </xf>
    <xf numFmtId="1" fontId="11" fillId="5" borderId="1" xfId="2" applyNumberFormat="1" applyFont="1" applyFill="1" applyBorder="1" applyAlignment="1">
      <alignment horizontal="left" vertical="center"/>
    </xf>
    <xf numFmtId="1" fontId="11" fillId="5" borderId="1" xfId="0" applyNumberFormat="1" applyFont="1" applyFill="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vertical="center"/>
    </xf>
    <xf numFmtId="164" fontId="3" fillId="3" borderId="1" xfId="0" applyNumberFormat="1" applyFont="1" applyFill="1" applyBorder="1" applyAlignment="1">
      <alignment vertical="center"/>
    </xf>
    <xf numFmtId="0" fontId="13" fillId="0" borderId="0" xfId="0" applyFont="1" applyAlignment="1">
      <alignment horizontal="center" wrapText="1"/>
    </xf>
    <xf numFmtId="0" fontId="2" fillId="0" borderId="0" xfId="0" applyFont="1" applyBorder="1" applyAlignment="1">
      <alignment vertical="center"/>
    </xf>
    <xf numFmtId="0" fontId="3" fillId="0" borderId="0" xfId="0" applyFont="1" applyBorder="1" applyAlignment="1">
      <alignment vertical="center"/>
    </xf>
    <xf numFmtId="164" fontId="3" fillId="3" borderId="0" xfId="0" applyNumberFormat="1" applyFont="1" applyFill="1" applyBorder="1" applyAlignment="1">
      <alignment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1" fontId="5" fillId="5" borderId="1" xfId="2" applyNumberFormat="1" applyFont="1" applyFill="1" applyBorder="1" applyAlignment="1" applyProtection="1">
      <alignment horizontal="center" vertical="center"/>
      <protection locked="0"/>
    </xf>
    <xf numFmtId="1" fontId="11" fillId="5" borderId="1" xfId="2" applyNumberFormat="1" applyFont="1" applyFill="1" applyBorder="1" applyAlignment="1" applyProtection="1">
      <alignment horizontal="center" vertical="center"/>
      <protection locked="0"/>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horizont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left"/>
    </xf>
    <xf numFmtId="0" fontId="3" fillId="0" borderId="0" xfId="0" applyFont="1" applyAlignment="1">
      <alignment horizontal="left" wrapText="1"/>
    </xf>
    <xf numFmtId="0" fontId="3"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xf>
    <xf numFmtId="0" fontId="8" fillId="6" borderId="1" xfId="0" applyFont="1" applyFill="1" applyBorder="1" applyAlignment="1">
      <alignment horizontal="center" vertical="center" wrapText="1"/>
    </xf>
    <xf numFmtId="1" fontId="5" fillId="6" borderId="1" xfId="2" applyNumberFormat="1" applyFont="1" applyFill="1" applyBorder="1" applyAlignment="1" applyProtection="1">
      <alignment horizontal="center" vertical="center"/>
      <protection locked="0"/>
    </xf>
  </cellXfs>
  <cellStyles count="3">
    <cellStyle name="Обычный" xfId="0" builtinId="0"/>
    <cellStyle name="Обычный 11 2" xfId="2"/>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84"/>
  <sheetViews>
    <sheetView tabSelected="1" topLeftCell="A166" zoomScale="80" zoomScaleNormal="80" workbookViewId="0">
      <selection activeCell="H14" sqref="H14:H170"/>
    </sheetView>
  </sheetViews>
  <sheetFormatPr defaultRowHeight="15"/>
  <cols>
    <col min="3" max="3" width="22.42578125" customWidth="1"/>
    <col min="4" max="4" width="24.28515625" customWidth="1"/>
    <col min="5" max="5" width="33" customWidth="1"/>
    <col min="6" max="6" width="42.7109375" customWidth="1"/>
    <col min="10" max="10" width="16" customWidth="1"/>
    <col min="11" max="11" width="16.85546875" customWidth="1"/>
    <col min="12" max="12" width="23.28515625" customWidth="1"/>
    <col min="13" max="13" width="15" customWidth="1"/>
    <col min="14" max="14" width="15.5703125" bestFit="1" customWidth="1"/>
    <col min="15" max="15" width="20" customWidth="1"/>
  </cols>
  <sheetData>
    <row r="1" spans="1:17" s="1" customFormat="1" ht="69" customHeight="1">
      <c r="K1" s="67" t="s">
        <v>444</v>
      </c>
      <c r="L1" s="67"/>
      <c r="M1" s="67"/>
    </row>
    <row r="2" spans="1:17" s="1" customFormat="1">
      <c r="M2" s="57" t="s">
        <v>445</v>
      </c>
    </row>
    <row r="3" spans="1:17" ht="15" customHeight="1">
      <c r="A3" s="3"/>
      <c r="B3" s="3"/>
      <c r="C3" s="3"/>
      <c r="D3" s="3"/>
      <c r="E3" s="3"/>
      <c r="F3" s="3"/>
      <c r="G3" s="3"/>
      <c r="H3" s="3"/>
      <c r="I3" s="3"/>
      <c r="J3" s="3"/>
      <c r="K3" s="68" t="s">
        <v>446</v>
      </c>
      <c r="L3" s="68"/>
      <c r="M3" s="68"/>
    </row>
    <row r="4" spans="1:17" ht="82.5" customHeight="1">
      <c r="A4" s="3"/>
      <c r="B4" s="3"/>
      <c r="C4" s="3"/>
      <c r="D4" s="3"/>
      <c r="E4" s="3"/>
      <c r="F4" s="3"/>
      <c r="G4" s="3"/>
      <c r="H4" s="3"/>
      <c r="I4" s="3"/>
      <c r="J4" s="3"/>
      <c r="K4" s="68"/>
      <c r="L4" s="68"/>
      <c r="M4" s="68"/>
    </row>
    <row r="5" spans="1:17">
      <c r="A5" s="3"/>
      <c r="B5" s="3"/>
      <c r="C5" s="3"/>
      <c r="D5" s="3"/>
      <c r="E5" s="3"/>
      <c r="F5" s="3"/>
      <c r="G5" s="3"/>
      <c r="H5" s="3"/>
      <c r="I5" s="3"/>
      <c r="J5" s="3"/>
      <c r="K5" s="2"/>
      <c r="L5" s="2"/>
      <c r="M5" s="3"/>
    </row>
    <row r="6" spans="1:17" ht="15.75">
      <c r="A6" s="71" t="s">
        <v>594</v>
      </c>
      <c r="B6" s="71"/>
      <c r="C6" s="71"/>
      <c r="D6" s="71"/>
      <c r="E6" s="71"/>
      <c r="F6" s="71"/>
      <c r="G6" s="71"/>
      <c r="H6" s="71"/>
      <c r="I6" s="71"/>
      <c r="J6" s="71"/>
      <c r="K6" s="71"/>
      <c r="L6" s="71"/>
      <c r="M6" s="71"/>
    </row>
    <row r="7" spans="1:17">
      <c r="A7" s="72" t="s">
        <v>0</v>
      </c>
      <c r="B7" s="72"/>
      <c r="C7" s="72"/>
      <c r="D7" s="72"/>
      <c r="E7" s="72"/>
      <c r="F7" s="72"/>
      <c r="G7" s="72"/>
      <c r="H7" s="72"/>
      <c r="I7" s="72"/>
      <c r="J7" s="72"/>
      <c r="K7" s="72"/>
      <c r="L7" s="72"/>
      <c r="M7" s="72"/>
    </row>
    <row r="8" spans="1:17" ht="28.5" customHeight="1">
      <c r="A8" s="73" t="s">
        <v>42</v>
      </c>
      <c r="B8" s="73"/>
      <c r="C8" s="73"/>
      <c r="D8" s="73"/>
      <c r="E8" s="73"/>
      <c r="F8" s="73"/>
      <c r="G8" s="73"/>
      <c r="H8" s="73"/>
      <c r="I8" s="73"/>
      <c r="J8" s="73"/>
      <c r="K8" s="73"/>
      <c r="L8" s="73"/>
      <c r="M8" s="73"/>
    </row>
    <row r="9" spans="1:17" ht="30" customHeight="1">
      <c r="A9" s="73" t="s">
        <v>43</v>
      </c>
      <c r="B9" s="73"/>
      <c r="C9" s="73"/>
      <c r="D9" s="73"/>
      <c r="E9" s="73"/>
      <c r="F9" s="73"/>
      <c r="G9" s="73"/>
      <c r="H9" s="73"/>
      <c r="I9" s="73"/>
      <c r="J9" s="73"/>
      <c r="K9" s="73"/>
      <c r="L9" s="73"/>
      <c r="M9" s="73"/>
    </row>
    <row r="10" spans="1:17">
      <c r="A10" s="72" t="s">
        <v>595</v>
      </c>
      <c r="B10" s="72"/>
      <c r="C10" s="72"/>
      <c r="D10" s="72"/>
      <c r="E10" s="72"/>
      <c r="F10" s="72"/>
      <c r="G10" s="72"/>
      <c r="H10" s="72"/>
      <c r="I10" s="72"/>
      <c r="J10" s="72"/>
      <c r="K10" s="72"/>
      <c r="L10" s="72"/>
      <c r="M10" s="72"/>
    </row>
    <row r="11" spans="1:17" ht="51">
      <c r="A11" s="10" t="s">
        <v>1</v>
      </c>
      <c r="B11" s="10" t="s">
        <v>2</v>
      </c>
      <c r="C11" s="10" t="s">
        <v>3</v>
      </c>
      <c r="D11" s="10" t="s">
        <v>4</v>
      </c>
      <c r="E11" s="10" t="s">
        <v>5</v>
      </c>
      <c r="F11" s="10" t="s">
        <v>6</v>
      </c>
      <c r="G11" s="10" t="s">
        <v>7</v>
      </c>
      <c r="H11" s="10" t="s">
        <v>8</v>
      </c>
      <c r="I11" s="10" t="s">
        <v>9</v>
      </c>
      <c r="J11" s="10" t="s">
        <v>10</v>
      </c>
      <c r="K11" s="10" t="s">
        <v>11</v>
      </c>
      <c r="L11" s="10" t="s">
        <v>12</v>
      </c>
      <c r="M11" s="10" t="s">
        <v>13</v>
      </c>
    </row>
    <row r="12" spans="1:17">
      <c r="A12" s="11">
        <v>1</v>
      </c>
      <c r="B12" s="11">
        <v>2</v>
      </c>
      <c r="C12" s="11">
        <v>3</v>
      </c>
      <c r="D12" s="11">
        <v>4</v>
      </c>
      <c r="E12" s="11">
        <v>5</v>
      </c>
      <c r="F12" s="11">
        <v>6</v>
      </c>
      <c r="G12" s="11">
        <v>7</v>
      </c>
      <c r="H12" s="11">
        <v>8</v>
      </c>
      <c r="I12" s="11">
        <v>9</v>
      </c>
      <c r="J12" s="11">
        <v>10</v>
      </c>
      <c r="K12" s="11">
        <v>11</v>
      </c>
      <c r="L12" s="11">
        <v>12</v>
      </c>
      <c r="M12" s="11">
        <v>13</v>
      </c>
    </row>
    <row r="13" spans="1:17">
      <c r="A13" s="5"/>
      <c r="B13" s="69" t="s">
        <v>14</v>
      </c>
      <c r="C13" s="74"/>
      <c r="D13" s="74"/>
      <c r="E13" s="70"/>
      <c r="F13" s="5"/>
      <c r="G13" s="5"/>
      <c r="H13" s="5"/>
      <c r="I13" s="5"/>
      <c r="J13" s="5"/>
      <c r="K13" s="5"/>
      <c r="L13" s="5"/>
      <c r="M13" s="5"/>
    </row>
    <row r="14" spans="1:17" ht="166.5" customHeight="1">
      <c r="A14" s="9">
        <v>1</v>
      </c>
      <c r="B14" s="9" t="s">
        <v>15</v>
      </c>
      <c r="C14" s="49" t="s">
        <v>144</v>
      </c>
      <c r="D14" s="33" t="s">
        <v>49</v>
      </c>
      <c r="E14" s="16" t="s">
        <v>336</v>
      </c>
      <c r="F14" s="16" t="s">
        <v>335</v>
      </c>
      <c r="G14" s="35" t="s">
        <v>126</v>
      </c>
      <c r="H14" s="36">
        <v>2000</v>
      </c>
      <c r="I14" s="38">
        <v>50</v>
      </c>
      <c r="J14" s="16">
        <f>H14*I14</f>
        <v>100000</v>
      </c>
      <c r="K14" s="16" t="s">
        <v>447</v>
      </c>
      <c r="L14" s="5" t="s">
        <v>16</v>
      </c>
      <c r="M14" s="5">
        <v>0</v>
      </c>
    </row>
    <row r="15" spans="1:17" s="1" customFormat="1" ht="274.5" customHeight="1">
      <c r="A15" s="9">
        <v>2</v>
      </c>
      <c r="B15" s="9" t="s">
        <v>15</v>
      </c>
      <c r="C15" s="49" t="s">
        <v>145</v>
      </c>
      <c r="D15" s="33" t="s">
        <v>50</v>
      </c>
      <c r="E15" s="16" t="s">
        <v>337</v>
      </c>
      <c r="F15" s="16" t="s">
        <v>334</v>
      </c>
      <c r="G15" s="35" t="s">
        <v>126</v>
      </c>
      <c r="H15" s="36">
        <v>200</v>
      </c>
      <c r="I15" s="38">
        <v>220</v>
      </c>
      <c r="J15" s="16">
        <f>H15*I15</f>
        <v>44000</v>
      </c>
      <c r="K15" s="16" t="s">
        <v>447</v>
      </c>
      <c r="L15" s="5" t="s">
        <v>16</v>
      </c>
      <c r="M15" s="5">
        <v>0</v>
      </c>
    </row>
    <row r="16" spans="1:17" ht="105">
      <c r="A16" s="9">
        <v>3</v>
      </c>
      <c r="B16" s="9" t="s">
        <v>15</v>
      </c>
      <c r="C16" s="49" t="s">
        <v>450</v>
      </c>
      <c r="D16" s="33" t="s">
        <v>449</v>
      </c>
      <c r="E16" s="16" t="s">
        <v>338</v>
      </c>
      <c r="F16" s="16" t="s">
        <v>333</v>
      </c>
      <c r="G16" s="35" t="s">
        <v>126</v>
      </c>
      <c r="H16" s="35">
        <v>50</v>
      </c>
      <c r="I16" s="38">
        <v>365</v>
      </c>
      <c r="J16" s="16">
        <f t="shared" ref="J16:J54" si="0">H16*I16</f>
        <v>18250</v>
      </c>
      <c r="K16" s="16" t="s">
        <v>447</v>
      </c>
      <c r="L16" s="5" t="s">
        <v>16</v>
      </c>
      <c r="M16" s="5">
        <v>0</v>
      </c>
      <c r="Q16" s="1"/>
    </row>
    <row r="17" spans="1:17" ht="105">
      <c r="A17" s="9">
        <v>4</v>
      </c>
      <c r="B17" s="9" t="s">
        <v>15</v>
      </c>
      <c r="C17" s="49" t="s">
        <v>146</v>
      </c>
      <c r="D17" s="33" t="s">
        <v>51</v>
      </c>
      <c r="E17" s="16" t="s">
        <v>338</v>
      </c>
      <c r="F17" s="16" t="s">
        <v>333</v>
      </c>
      <c r="G17" s="35" t="s">
        <v>126</v>
      </c>
      <c r="H17" s="35">
        <v>100</v>
      </c>
      <c r="I17" s="38">
        <v>225</v>
      </c>
      <c r="J17" s="16">
        <f t="shared" si="0"/>
        <v>22500</v>
      </c>
      <c r="K17" s="16" t="s">
        <v>447</v>
      </c>
      <c r="L17" s="5" t="s">
        <v>16</v>
      </c>
      <c r="M17" s="5">
        <v>0</v>
      </c>
      <c r="Q17" s="1"/>
    </row>
    <row r="18" spans="1:17" ht="210">
      <c r="A18" s="9">
        <v>5</v>
      </c>
      <c r="B18" s="9" t="s">
        <v>15</v>
      </c>
      <c r="C18" s="15" t="s">
        <v>147</v>
      </c>
      <c r="D18" s="33" t="s">
        <v>52</v>
      </c>
      <c r="E18" s="16" t="s">
        <v>339</v>
      </c>
      <c r="F18" s="16" t="s">
        <v>332</v>
      </c>
      <c r="G18" s="35" t="s">
        <v>126</v>
      </c>
      <c r="H18" s="35">
        <v>50</v>
      </c>
      <c r="I18" s="41">
        <v>280</v>
      </c>
      <c r="J18" s="16">
        <f t="shared" si="0"/>
        <v>14000</v>
      </c>
      <c r="K18" s="16" t="s">
        <v>447</v>
      </c>
      <c r="L18" s="5" t="s">
        <v>16</v>
      </c>
      <c r="M18" s="5">
        <v>0</v>
      </c>
      <c r="Q18" s="1"/>
    </row>
    <row r="19" spans="1:17" ht="150">
      <c r="A19" s="9">
        <v>6</v>
      </c>
      <c r="B19" s="9" t="s">
        <v>15</v>
      </c>
      <c r="C19" s="15" t="s">
        <v>452</v>
      </c>
      <c r="D19" s="33" t="s">
        <v>451</v>
      </c>
      <c r="E19" s="16" t="s">
        <v>340</v>
      </c>
      <c r="F19" s="16" t="s">
        <v>331</v>
      </c>
      <c r="G19" s="35" t="s">
        <v>126</v>
      </c>
      <c r="H19" s="35">
        <v>10</v>
      </c>
      <c r="I19" s="41">
        <v>1040</v>
      </c>
      <c r="J19" s="16">
        <f t="shared" si="0"/>
        <v>10400</v>
      </c>
      <c r="K19" s="16" t="s">
        <v>447</v>
      </c>
      <c r="L19" s="5" t="s">
        <v>16</v>
      </c>
      <c r="M19" s="5">
        <v>0</v>
      </c>
      <c r="Q19" s="1"/>
    </row>
    <row r="20" spans="1:17" ht="255">
      <c r="A20" s="9">
        <v>7</v>
      </c>
      <c r="B20" s="9" t="s">
        <v>15</v>
      </c>
      <c r="C20" s="15" t="s">
        <v>148</v>
      </c>
      <c r="D20" s="33" t="s">
        <v>53</v>
      </c>
      <c r="E20" s="16" t="s">
        <v>341</v>
      </c>
      <c r="F20" s="16" t="s">
        <v>330</v>
      </c>
      <c r="G20" s="35" t="s">
        <v>126</v>
      </c>
      <c r="H20" s="35">
        <v>100</v>
      </c>
      <c r="I20" s="38">
        <v>550</v>
      </c>
      <c r="J20" s="16">
        <f t="shared" si="0"/>
        <v>55000</v>
      </c>
      <c r="K20" s="16" t="s">
        <v>447</v>
      </c>
      <c r="L20" s="5" t="s">
        <v>16</v>
      </c>
      <c r="M20" s="5">
        <v>0</v>
      </c>
      <c r="Q20" s="1"/>
    </row>
    <row r="21" spans="1:17" s="1" customFormat="1" ht="240">
      <c r="A21" s="9">
        <v>8</v>
      </c>
      <c r="B21" s="9" t="s">
        <v>15</v>
      </c>
      <c r="C21" s="15" t="s">
        <v>149</v>
      </c>
      <c r="D21" s="50" t="s">
        <v>54</v>
      </c>
      <c r="E21" s="16" t="s">
        <v>342</v>
      </c>
      <c r="F21" s="16" t="s">
        <v>329</v>
      </c>
      <c r="G21" s="35" t="s">
        <v>126</v>
      </c>
      <c r="H21" s="35">
        <v>500</v>
      </c>
      <c r="I21" s="38">
        <v>95</v>
      </c>
      <c r="J21" s="16">
        <f t="shared" si="0"/>
        <v>47500</v>
      </c>
      <c r="K21" s="16" t="s">
        <v>447</v>
      </c>
      <c r="L21" s="5" t="s">
        <v>16</v>
      </c>
      <c r="M21" s="5">
        <v>0</v>
      </c>
    </row>
    <row r="22" spans="1:17" s="1" customFormat="1" ht="155.25" customHeight="1">
      <c r="A22" s="9">
        <v>9</v>
      </c>
      <c r="B22" s="9" t="s">
        <v>15</v>
      </c>
      <c r="C22" s="15" t="s">
        <v>150</v>
      </c>
      <c r="D22" s="33" t="s">
        <v>41</v>
      </c>
      <c r="E22" s="16" t="s">
        <v>343</v>
      </c>
      <c r="F22" s="16" t="s">
        <v>328</v>
      </c>
      <c r="G22" s="35" t="s">
        <v>126</v>
      </c>
      <c r="H22" s="35">
        <v>200</v>
      </c>
      <c r="I22" s="38">
        <v>50</v>
      </c>
      <c r="J22" s="16">
        <f t="shared" si="0"/>
        <v>10000</v>
      </c>
      <c r="K22" s="16" t="s">
        <v>447</v>
      </c>
      <c r="L22" s="5" t="s">
        <v>16</v>
      </c>
      <c r="M22" s="5">
        <v>0</v>
      </c>
    </row>
    <row r="23" spans="1:17" s="1" customFormat="1" ht="178.5" customHeight="1">
      <c r="A23" s="9">
        <v>10</v>
      </c>
      <c r="B23" s="9" t="s">
        <v>15</v>
      </c>
      <c r="C23" s="15" t="s">
        <v>151</v>
      </c>
      <c r="D23" s="33" t="s">
        <v>55</v>
      </c>
      <c r="E23" s="16" t="s">
        <v>344</v>
      </c>
      <c r="F23" s="16" t="s">
        <v>327</v>
      </c>
      <c r="G23" s="35" t="s">
        <v>126</v>
      </c>
      <c r="H23" s="35">
        <v>100</v>
      </c>
      <c r="I23" s="38">
        <v>423</v>
      </c>
      <c r="J23" s="16">
        <f t="shared" si="0"/>
        <v>42300</v>
      </c>
      <c r="K23" s="16" t="s">
        <v>447</v>
      </c>
      <c r="L23" s="5" t="s">
        <v>16</v>
      </c>
      <c r="M23" s="5">
        <v>0</v>
      </c>
    </row>
    <row r="24" spans="1:17" ht="120">
      <c r="A24" s="9">
        <v>11</v>
      </c>
      <c r="B24" s="9" t="s">
        <v>15</v>
      </c>
      <c r="C24" s="15" t="s">
        <v>152</v>
      </c>
      <c r="D24" s="33" t="s">
        <v>56</v>
      </c>
      <c r="E24" s="16" t="s">
        <v>345</v>
      </c>
      <c r="F24" s="16" t="s">
        <v>326</v>
      </c>
      <c r="G24" s="35" t="s">
        <v>126</v>
      </c>
      <c r="H24" s="35">
        <v>40</v>
      </c>
      <c r="I24" s="38">
        <v>621</v>
      </c>
      <c r="J24" s="16">
        <f t="shared" si="0"/>
        <v>24840</v>
      </c>
      <c r="K24" s="16" t="s">
        <v>447</v>
      </c>
      <c r="L24" s="5" t="s">
        <v>16</v>
      </c>
      <c r="M24" s="5">
        <v>0</v>
      </c>
      <c r="Q24" s="1"/>
    </row>
    <row r="25" spans="1:17" ht="90">
      <c r="A25" s="9">
        <v>12</v>
      </c>
      <c r="B25" s="9" t="s">
        <v>15</v>
      </c>
      <c r="C25" s="15" t="s">
        <v>153</v>
      </c>
      <c r="D25" s="33" t="s">
        <v>57</v>
      </c>
      <c r="E25" s="16" t="s">
        <v>346</v>
      </c>
      <c r="F25" s="16" t="s">
        <v>325</v>
      </c>
      <c r="G25" s="35" t="s">
        <v>126</v>
      </c>
      <c r="H25" s="35">
        <v>40</v>
      </c>
      <c r="I25" s="38">
        <v>609</v>
      </c>
      <c r="J25" s="16">
        <f t="shared" si="0"/>
        <v>24360</v>
      </c>
      <c r="K25" s="16" t="s">
        <v>447</v>
      </c>
      <c r="L25" s="5" t="s">
        <v>16</v>
      </c>
      <c r="M25" s="5">
        <v>0</v>
      </c>
      <c r="Q25" s="1"/>
    </row>
    <row r="26" spans="1:17" s="1" customFormat="1" ht="150">
      <c r="A26" s="9">
        <v>13</v>
      </c>
      <c r="B26" s="9" t="s">
        <v>15</v>
      </c>
      <c r="C26" s="15" t="s">
        <v>154</v>
      </c>
      <c r="D26" s="33" t="s">
        <v>58</v>
      </c>
      <c r="E26" s="16" t="s">
        <v>348</v>
      </c>
      <c r="F26" s="16" t="s">
        <v>347</v>
      </c>
      <c r="G26" s="35" t="s">
        <v>126</v>
      </c>
      <c r="H26" s="35">
        <v>40</v>
      </c>
      <c r="I26" s="38">
        <v>371</v>
      </c>
      <c r="J26" s="16">
        <f t="shared" si="0"/>
        <v>14840</v>
      </c>
      <c r="K26" s="16" t="s">
        <v>447</v>
      </c>
      <c r="L26" s="5" t="s">
        <v>16</v>
      </c>
      <c r="M26" s="5">
        <v>0</v>
      </c>
    </row>
    <row r="27" spans="1:17" s="1" customFormat="1" ht="105">
      <c r="A27" s="9">
        <v>14</v>
      </c>
      <c r="B27" s="9" t="s">
        <v>15</v>
      </c>
      <c r="C27" s="15" t="s">
        <v>155</v>
      </c>
      <c r="D27" s="34" t="s">
        <v>59</v>
      </c>
      <c r="E27" s="16" t="s">
        <v>349</v>
      </c>
      <c r="F27" s="16" t="s">
        <v>324</v>
      </c>
      <c r="G27" s="35" t="s">
        <v>126</v>
      </c>
      <c r="H27" s="35">
        <v>50</v>
      </c>
      <c r="I27" s="38">
        <v>145</v>
      </c>
      <c r="J27" s="16">
        <f t="shared" si="0"/>
        <v>7250</v>
      </c>
      <c r="K27" s="16" t="s">
        <v>447</v>
      </c>
      <c r="L27" s="5" t="s">
        <v>16</v>
      </c>
      <c r="M27" s="5">
        <v>0</v>
      </c>
    </row>
    <row r="28" spans="1:17" ht="195">
      <c r="A28" s="9">
        <v>15</v>
      </c>
      <c r="B28" s="9" t="s">
        <v>15</v>
      </c>
      <c r="C28" s="15" t="s">
        <v>156</v>
      </c>
      <c r="D28" s="34" t="s">
        <v>60</v>
      </c>
      <c r="E28" s="16" t="s">
        <v>350</v>
      </c>
      <c r="F28" s="16" t="s">
        <v>323</v>
      </c>
      <c r="G28" s="35" t="s">
        <v>126</v>
      </c>
      <c r="H28" s="35">
        <v>40</v>
      </c>
      <c r="I28" s="38">
        <v>90</v>
      </c>
      <c r="J28" s="16">
        <f t="shared" si="0"/>
        <v>3600</v>
      </c>
      <c r="K28" s="16" t="s">
        <v>447</v>
      </c>
      <c r="L28" s="5" t="s">
        <v>16</v>
      </c>
      <c r="M28" s="5">
        <v>0</v>
      </c>
      <c r="Q28" s="1"/>
    </row>
    <row r="29" spans="1:17" s="1" customFormat="1" ht="147" customHeight="1">
      <c r="A29" s="9">
        <v>16</v>
      </c>
      <c r="B29" s="9" t="s">
        <v>15</v>
      </c>
      <c r="C29" s="34" t="s">
        <v>453</v>
      </c>
      <c r="D29" s="34" t="s">
        <v>453</v>
      </c>
      <c r="E29" s="16" t="s">
        <v>455</v>
      </c>
      <c r="F29" s="16" t="s">
        <v>454</v>
      </c>
      <c r="G29" s="35" t="s">
        <v>126</v>
      </c>
      <c r="H29" s="35">
        <v>10</v>
      </c>
      <c r="I29" s="38">
        <v>1200</v>
      </c>
      <c r="J29" s="16">
        <f t="shared" si="0"/>
        <v>12000</v>
      </c>
      <c r="K29" s="16" t="s">
        <v>447</v>
      </c>
      <c r="L29" s="5" t="s">
        <v>16</v>
      </c>
      <c r="M29" s="5">
        <v>0</v>
      </c>
    </row>
    <row r="30" spans="1:17" ht="105">
      <c r="A30" s="9">
        <v>17</v>
      </c>
      <c r="B30" s="9" t="s">
        <v>15</v>
      </c>
      <c r="C30" s="15" t="s">
        <v>157</v>
      </c>
      <c r="D30" s="33" t="s">
        <v>61</v>
      </c>
      <c r="E30" s="16" t="s">
        <v>351</v>
      </c>
      <c r="F30" s="16" t="s">
        <v>322</v>
      </c>
      <c r="G30" s="35" t="s">
        <v>126</v>
      </c>
      <c r="H30" s="35">
        <v>3</v>
      </c>
      <c r="I30" s="38">
        <v>2325</v>
      </c>
      <c r="J30" s="16">
        <f t="shared" si="0"/>
        <v>6975</v>
      </c>
      <c r="K30" s="16" t="s">
        <v>447</v>
      </c>
      <c r="L30" s="5" t="s">
        <v>16</v>
      </c>
      <c r="M30" s="5">
        <v>0</v>
      </c>
      <c r="Q30" s="1"/>
    </row>
    <row r="31" spans="1:17" ht="300">
      <c r="A31" s="9">
        <v>18</v>
      </c>
      <c r="B31" s="9" t="s">
        <v>15</v>
      </c>
      <c r="C31" s="26" t="s">
        <v>158</v>
      </c>
      <c r="D31" s="34" t="s">
        <v>62</v>
      </c>
      <c r="E31" s="16" t="s">
        <v>352</v>
      </c>
      <c r="F31" s="16" t="s">
        <v>321</v>
      </c>
      <c r="G31" s="35" t="s">
        <v>126</v>
      </c>
      <c r="H31" s="36">
        <v>230</v>
      </c>
      <c r="I31" s="38">
        <v>2060</v>
      </c>
      <c r="J31" s="16">
        <f t="shared" si="0"/>
        <v>473800</v>
      </c>
      <c r="K31" s="16" t="s">
        <v>447</v>
      </c>
      <c r="L31" s="5" t="s">
        <v>16</v>
      </c>
      <c r="M31" s="5">
        <v>0</v>
      </c>
      <c r="Q31" s="1"/>
    </row>
    <row r="32" spans="1:17" s="1" customFormat="1" ht="270">
      <c r="A32" s="9">
        <v>19</v>
      </c>
      <c r="B32" s="9" t="s">
        <v>15</v>
      </c>
      <c r="C32" s="50" t="s">
        <v>63</v>
      </c>
      <c r="D32" s="50" t="s">
        <v>63</v>
      </c>
      <c r="E32" s="16" t="s">
        <v>353</v>
      </c>
      <c r="F32" s="16" t="s">
        <v>320</v>
      </c>
      <c r="G32" s="35" t="s">
        <v>126</v>
      </c>
      <c r="H32" s="36">
        <v>30</v>
      </c>
      <c r="I32" s="38">
        <v>460</v>
      </c>
      <c r="J32" s="16">
        <f t="shared" si="0"/>
        <v>13800</v>
      </c>
      <c r="K32" s="16" t="s">
        <v>447</v>
      </c>
      <c r="L32" s="5" t="s">
        <v>16</v>
      </c>
      <c r="M32" s="5">
        <v>0</v>
      </c>
    </row>
    <row r="33" spans="1:13" s="1" customFormat="1" ht="225">
      <c r="A33" s="9">
        <v>20</v>
      </c>
      <c r="B33" s="9" t="s">
        <v>15</v>
      </c>
      <c r="C33" s="26" t="s">
        <v>159</v>
      </c>
      <c r="D33" s="35" t="s">
        <v>64</v>
      </c>
      <c r="E33" s="16" t="s">
        <v>354</v>
      </c>
      <c r="F33" s="16" t="s">
        <v>319</v>
      </c>
      <c r="G33" s="35" t="s">
        <v>17</v>
      </c>
      <c r="H33" s="35">
        <v>356</v>
      </c>
      <c r="I33" s="41">
        <v>15</v>
      </c>
      <c r="J33" s="16">
        <f t="shared" si="0"/>
        <v>5340</v>
      </c>
      <c r="K33" s="16" t="s">
        <v>447</v>
      </c>
      <c r="L33" s="5" t="s">
        <v>16</v>
      </c>
      <c r="M33" s="5">
        <v>0</v>
      </c>
    </row>
    <row r="34" spans="1:13" s="1" customFormat="1" ht="300">
      <c r="A34" s="9">
        <v>21</v>
      </c>
      <c r="B34" s="9" t="s">
        <v>15</v>
      </c>
      <c r="C34" s="26" t="s">
        <v>160</v>
      </c>
      <c r="D34" s="34" t="s">
        <v>65</v>
      </c>
      <c r="E34" s="16" t="s">
        <v>355</v>
      </c>
      <c r="F34" s="16" t="s">
        <v>318</v>
      </c>
      <c r="G34" s="35" t="s">
        <v>17</v>
      </c>
      <c r="H34" s="35">
        <v>10</v>
      </c>
      <c r="I34" s="38">
        <v>420</v>
      </c>
      <c r="J34" s="16">
        <f t="shared" si="0"/>
        <v>4200</v>
      </c>
      <c r="K34" s="16" t="s">
        <v>447</v>
      </c>
      <c r="L34" s="5" t="s">
        <v>16</v>
      </c>
      <c r="M34" s="5">
        <v>0</v>
      </c>
    </row>
    <row r="35" spans="1:13" s="1" customFormat="1" ht="336.75" customHeight="1">
      <c r="A35" s="9">
        <v>22</v>
      </c>
      <c r="B35" s="9" t="s">
        <v>15</v>
      </c>
      <c r="C35" s="15" t="s">
        <v>161</v>
      </c>
      <c r="D35" s="33" t="s">
        <v>66</v>
      </c>
      <c r="E35" s="16" t="s">
        <v>356</v>
      </c>
      <c r="F35" s="16" t="s">
        <v>317</v>
      </c>
      <c r="G35" s="35" t="s">
        <v>17</v>
      </c>
      <c r="H35" s="36">
        <v>1200</v>
      </c>
      <c r="I35" s="38">
        <v>95</v>
      </c>
      <c r="J35" s="16">
        <f t="shared" si="0"/>
        <v>114000</v>
      </c>
      <c r="K35" s="16" t="s">
        <v>447</v>
      </c>
      <c r="L35" s="5" t="s">
        <v>16</v>
      </c>
      <c r="M35" s="5">
        <v>0</v>
      </c>
    </row>
    <row r="36" spans="1:13" s="1" customFormat="1" ht="90">
      <c r="A36" s="9">
        <v>23</v>
      </c>
      <c r="B36" s="9" t="s">
        <v>15</v>
      </c>
      <c r="C36" s="15" t="s">
        <v>162</v>
      </c>
      <c r="D36" s="33" t="s">
        <v>67</v>
      </c>
      <c r="E36" s="16" t="s">
        <v>357</v>
      </c>
      <c r="F36" s="16" t="s">
        <v>316</v>
      </c>
      <c r="G36" s="35" t="s">
        <v>126</v>
      </c>
      <c r="H36" s="35">
        <v>50</v>
      </c>
      <c r="I36" s="38">
        <v>854</v>
      </c>
      <c r="J36" s="16">
        <f t="shared" si="0"/>
        <v>42700</v>
      </c>
      <c r="K36" s="16" t="s">
        <v>447</v>
      </c>
      <c r="L36" s="5" t="s">
        <v>16</v>
      </c>
      <c r="M36" s="5">
        <v>0</v>
      </c>
    </row>
    <row r="37" spans="1:13" s="1" customFormat="1" ht="75">
      <c r="A37" s="9">
        <v>24</v>
      </c>
      <c r="B37" s="9" t="s">
        <v>15</v>
      </c>
      <c r="C37" s="15" t="s">
        <v>457</v>
      </c>
      <c r="D37" s="33" t="s">
        <v>456</v>
      </c>
      <c r="E37" s="16" t="s">
        <v>459</v>
      </c>
      <c r="F37" s="16" t="s">
        <v>458</v>
      </c>
      <c r="G37" s="35" t="s">
        <v>126</v>
      </c>
      <c r="H37" s="35">
        <v>10</v>
      </c>
      <c r="I37" s="38">
        <v>170</v>
      </c>
      <c r="J37" s="16">
        <f t="shared" si="0"/>
        <v>1700</v>
      </c>
      <c r="K37" s="16" t="s">
        <v>447</v>
      </c>
      <c r="L37" s="5" t="s">
        <v>16</v>
      </c>
      <c r="M37" s="5">
        <v>0</v>
      </c>
    </row>
    <row r="38" spans="1:13" s="1" customFormat="1" ht="120">
      <c r="A38" s="9">
        <v>25</v>
      </c>
      <c r="B38" s="9" t="s">
        <v>15</v>
      </c>
      <c r="C38" s="15" t="s">
        <v>163</v>
      </c>
      <c r="D38" s="33" t="s">
        <v>68</v>
      </c>
      <c r="E38" s="16" t="s">
        <v>358</v>
      </c>
      <c r="F38" s="16" t="s">
        <v>311</v>
      </c>
      <c r="G38" s="35" t="s">
        <v>126</v>
      </c>
      <c r="H38" s="35">
        <v>10</v>
      </c>
      <c r="I38" s="38">
        <v>390</v>
      </c>
      <c r="J38" s="16">
        <f t="shared" si="0"/>
        <v>3900</v>
      </c>
      <c r="K38" s="16" t="s">
        <v>447</v>
      </c>
      <c r="L38" s="5" t="s">
        <v>16</v>
      </c>
      <c r="M38" s="5">
        <v>0</v>
      </c>
    </row>
    <row r="39" spans="1:13" s="1" customFormat="1" ht="120">
      <c r="A39" s="9">
        <v>26</v>
      </c>
      <c r="B39" s="9" t="s">
        <v>15</v>
      </c>
      <c r="C39" s="15" t="s">
        <v>164</v>
      </c>
      <c r="D39" s="33" t="s">
        <v>40</v>
      </c>
      <c r="E39" s="16" t="s">
        <v>359</v>
      </c>
      <c r="F39" s="16" t="s">
        <v>315</v>
      </c>
      <c r="G39" s="35" t="s">
        <v>126</v>
      </c>
      <c r="H39" s="35">
        <v>10</v>
      </c>
      <c r="I39" s="38">
        <v>600</v>
      </c>
      <c r="J39" s="16">
        <f t="shared" si="0"/>
        <v>6000</v>
      </c>
      <c r="K39" s="16" t="s">
        <v>447</v>
      </c>
      <c r="L39" s="5" t="s">
        <v>16</v>
      </c>
      <c r="M39" s="5">
        <v>0</v>
      </c>
    </row>
    <row r="40" spans="1:13" s="1" customFormat="1" ht="180">
      <c r="A40" s="9">
        <v>27</v>
      </c>
      <c r="B40" s="9" t="s">
        <v>15</v>
      </c>
      <c r="C40" s="15" t="s">
        <v>44</v>
      </c>
      <c r="D40" s="33" t="s">
        <v>69</v>
      </c>
      <c r="E40" s="16" t="s">
        <v>360</v>
      </c>
      <c r="F40" s="16" t="s">
        <v>314</v>
      </c>
      <c r="G40" s="35" t="s">
        <v>126</v>
      </c>
      <c r="H40" s="35">
        <v>5</v>
      </c>
      <c r="I40" s="38">
        <v>2015</v>
      </c>
      <c r="J40" s="16">
        <f t="shared" si="0"/>
        <v>10075</v>
      </c>
      <c r="K40" s="16" t="s">
        <v>447</v>
      </c>
      <c r="L40" s="5" t="s">
        <v>16</v>
      </c>
      <c r="M40" s="5">
        <v>0</v>
      </c>
    </row>
    <row r="41" spans="1:13" s="1" customFormat="1" ht="117.75" customHeight="1">
      <c r="A41" s="9">
        <v>28</v>
      </c>
      <c r="B41" s="9" t="s">
        <v>15</v>
      </c>
      <c r="C41" s="15" t="s">
        <v>461</v>
      </c>
      <c r="D41" s="33" t="s">
        <v>460</v>
      </c>
      <c r="E41" s="16" t="s">
        <v>463</v>
      </c>
      <c r="F41" s="16" t="s">
        <v>462</v>
      </c>
      <c r="G41" s="35" t="s">
        <v>17</v>
      </c>
      <c r="H41" s="35">
        <v>10</v>
      </c>
      <c r="I41" s="38">
        <v>280</v>
      </c>
      <c r="J41" s="16">
        <f t="shared" si="0"/>
        <v>2800</v>
      </c>
      <c r="K41" s="16" t="s">
        <v>447</v>
      </c>
      <c r="L41" s="5" t="s">
        <v>16</v>
      </c>
      <c r="M41" s="5">
        <v>0</v>
      </c>
    </row>
    <row r="42" spans="1:13" s="1" customFormat="1" ht="153" customHeight="1">
      <c r="A42" s="9">
        <v>29</v>
      </c>
      <c r="B42" s="9" t="s">
        <v>15</v>
      </c>
      <c r="C42" s="15" t="s">
        <v>165</v>
      </c>
      <c r="D42" s="33" t="s">
        <v>70</v>
      </c>
      <c r="E42" s="16" t="s">
        <v>361</v>
      </c>
      <c r="F42" s="16" t="s">
        <v>313</v>
      </c>
      <c r="G42" s="35" t="s">
        <v>126</v>
      </c>
      <c r="H42" s="35">
        <v>10</v>
      </c>
      <c r="I42" s="38">
        <v>495</v>
      </c>
      <c r="J42" s="16">
        <f t="shared" si="0"/>
        <v>4950</v>
      </c>
      <c r="K42" s="16" t="s">
        <v>447</v>
      </c>
      <c r="L42" s="5" t="s">
        <v>16</v>
      </c>
      <c r="M42" s="5">
        <v>0</v>
      </c>
    </row>
    <row r="43" spans="1:13" s="1" customFormat="1" ht="121.5" customHeight="1">
      <c r="A43" s="9">
        <v>30</v>
      </c>
      <c r="B43" s="9" t="s">
        <v>15</v>
      </c>
      <c r="C43" s="31" t="s">
        <v>473</v>
      </c>
      <c r="D43" s="33" t="s">
        <v>472</v>
      </c>
      <c r="E43" s="16" t="s">
        <v>475</v>
      </c>
      <c r="F43" s="16" t="s">
        <v>474</v>
      </c>
      <c r="G43" s="35" t="s">
        <v>126</v>
      </c>
      <c r="H43" s="35">
        <v>5</v>
      </c>
      <c r="I43" s="38">
        <v>495</v>
      </c>
      <c r="J43" s="16">
        <f t="shared" si="0"/>
        <v>2475</v>
      </c>
      <c r="K43" s="16" t="s">
        <v>447</v>
      </c>
      <c r="L43" s="5" t="s">
        <v>16</v>
      </c>
      <c r="M43" s="5">
        <v>0</v>
      </c>
    </row>
    <row r="44" spans="1:13" s="1" customFormat="1" ht="75">
      <c r="A44" s="9">
        <v>31</v>
      </c>
      <c r="B44" s="9" t="s">
        <v>15</v>
      </c>
      <c r="C44" s="26" t="s">
        <v>465</v>
      </c>
      <c r="D44" s="33" t="s">
        <v>464</v>
      </c>
      <c r="E44" s="16" t="s">
        <v>467</v>
      </c>
      <c r="F44" s="62" t="s">
        <v>466</v>
      </c>
      <c r="G44" s="35" t="s">
        <v>126</v>
      </c>
      <c r="H44" s="36">
        <v>70</v>
      </c>
      <c r="I44" s="38">
        <v>245</v>
      </c>
      <c r="J44" s="16">
        <f t="shared" si="0"/>
        <v>17150</v>
      </c>
      <c r="K44" s="16" t="s">
        <v>447</v>
      </c>
      <c r="L44" s="5" t="s">
        <v>16</v>
      </c>
      <c r="M44" s="5">
        <v>0</v>
      </c>
    </row>
    <row r="45" spans="1:13" s="1" customFormat="1" ht="300">
      <c r="A45" s="9">
        <v>32</v>
      </c>
      <c r="B45" s="9" t="s">
        <v>15</v>
      </c>
      <c r="C45" s="26" t="s">
        <v>477</v>
      </c>
      <c r="D45" s="16" t="s">
        <v>476</v>
      </c>
      <c r="E45" s="16" t="s">
        <v>479</v>
      </c>
      <c r="F45" s="61" t="s">
        <v>478</v>
      </c>
      <c r="G45" s="35" t="s">
        <v>126</v>
      </c>
      <c r="H45" s="36">
        <v>60</v>
      </c>
      <c r="I45" s="38">
        <v>980</v>
      </c>
      <c r="J45" s="16">
        <f t="shared" si="0"/>
        <v>58800</v>
      </c>
      <c r="K45" s="16" t="s">
        <v>447</v>
      </c>
      <c r="L45" s="5" t="s">
        <v>16</v>
      </c>
      <c r="M45" s="5">
        <v>0</v>
      </c>
    </row>
    <row r="46" spans="1:13" s="1" customFormat="1" ht="75">
      <c r="A46" s="9">
        <v>33</v>
      </c>
      <c r="B46" s="9" t="s">
        <v>15</v>
      </c>
      <c r="C46" s="26" t="s">
        <v>18</v>
      </c>
      <c r="D46" s="33" t="s">
        <v>71</v>
      </c>
      <c r="E46" s="16" t="s">
        <v>362</v>
      </c>
      <c r="F46" s="16" t="s">
        <v>312</v>
      </c>
      <c r="G46" s="35" t="s">
        <v>126</v>
      </c>
      <c r="H46" s="36">
        <v>4</v>
      </c>
      <c r="I46" s="38">
        <v>5000</v>
      </c>
      <c r="J46" s="16">
        <f t="shared" si="0"/>
        <v>20000</v>
      </c>
      <c r="K46" s="16" t="s">
        <v>447</v>
      </c>
      <c r="L46" s="5" t="s">
        <v>16</v>
      </c>
      <c r="M46" s="5">
        <v>0</v>
      </c>
    </row>
    <row r="47" spans="1:13" s="1" customFormat="1" ht="90">
      <c r="A47" s="9">
        <v>34</v>
      </c>
      <c r="B47" s="9" t="s">
        <v>15</v>
      </c>
      <c r="C47" s="26" t="s">
        <v>469</v>
      </c>
      <c r="D47" s="39" t="s">
        <v>468</v>
      </c>
      <c r="E47" s="37" t="s">
        <v>471</v>
      </c>
      <c r="F47" s="37" t="s">
        <v>470</v>
      </c>
      <c r="G47" s="35" t="s">
        <v>126</v>
      </c>
      <c r="H47" s="48">
        <v>3</v>
      </c>
      <c r="I47" s="38">
        <v>430</v>
      </c>
      <c r="J47" s="16">
        <f t="shared" si="0"/>
        <v>1290</v>
      </c>
      <c r="K47" s="16" t="s">
        <v>447</v>
      </c>
      <c r="L47" s="5" t="s">
        <v>16</v>
      </c>
      <c r="M47" s="5">
        <v>0</v>
      </c>
    </row>
    <row r="48" spans="1:13" s="1" customFormat="1" ht="210">
      <c r="A48" s="9">
        <v>35</v>
      </c>
      <c r="B48" s="9" t="s">
        <v>15</v>
      </c>
      <c r="C48" s="26" t="s">
        <v>166</v>
      </c>
      <c r="D48" s="33" t="s">
        <v>72</v>
      </c>
      <c r="E48" s="16" t="s">
        <v>363</v>
      </c>
      <c r="F48" s="16" t="s">
        <v>310</v>
      </c>
      <c r="G48" s="35" t="s">
        <v>126</v>
      </c>
      <c r="H48" s="36">
        <v>30</v>
      </c>
      <c r="I48" s="38">
        <v>910</v>
      </c>
      <c r="J48" s="16">
        <f t="shared" si="0"/>
        <v>27300</v>
      </c>
      <c r="K48" s="16" t="s">
        <v>447</v>
      </c>
      <c r="L48" s="5" t="s">
        <v>16</v>
      </c>
      <c r="M48" s="5">
        <v>0</v>
      </c>
    </row>
    <row r="49" spans="1:17" s="1" customFormat="1" ht="105">
      <c r="A49" s="9">
        <v>36</v>
      </c>
      <c r="B49" s="9" t="s">
        <v>15</v>
      </c>
      <c r="C49" s="26" t="s">
        <v>167</v>
      </c>
      <c r="D49" s="33" t="s">
        <v>73</v>
      </c>
      <c r="E49" s="16" t="s">
        <v>364</v>
      </c>
      <c r="F49" s="16" t="s">
        <v>309</v>
      </c>
      <c r="G49" s="35" t="s">
        <v>126</v>
      </c>
      <c r="H49" s="36">
        <v>40</v>
      </c>
      <c r="I49" s="38">
        <v>769</v>
      </c>
      <c r="J49" s="16">
        <f t="shared" si="0"/>
        <v>30760</v>
      </c>
      <c r="K49" s="16" t="s">
        <v>447</v>
      </c>
      <c r="L49" s="5" t="s">
        <v>16</v>
      </c>
      <c r="M49" s="5">
        <v>0</v>
      </c>
    </row>
    <row r="50" spans="1:17" s="1" customFormat="1" ht="105">
      <c r="A50" s="9">
        <v>37</v>
      </c>
      <c r="B50" s="9" t="s">
        <v>15</v>
      </c>
      <c r="C50" s="26" t="s">
        <v>168</v>
      </c>
      <c r="D50" s="33" t="s">
        <v>74</v>
      </c>
      <c r="E50" s="16" t="s">
        <v>365</v>
      </c>
      <c r="F50" s="16" t="s">
        <v>308</v>
      </c>
      <c r="G50" s="35" t="s">
        <v>126</v>
      </c>
      <c r="H50" s="36">
        <v>5</v>
      </c>
      <c r="I50" s="38">
        <v>190</v>
      </c>
      <c r="J50" s="16">
        <f t="shared" si="0"/>
        <v>950</v>
      </c>
      <c r="K50" s="16" t="s">
        <v>447</v>
      </c>
      <c r="L50" s="5" t="s">
        <v>16</v>
      </c>
      <c r="M50" s="5">
        <v>0</v>
      </c>
    </row>
    <row r="51" spans="1:17" s="1" customFormat="1" ht="75">
      <c r="A51" s="9">
        <v>38</v>
      </c>
      <c r="B51" s="9" t="s">
        <v>15</v>
      </c>
      <c r="C51" s="26" t="s">
        <v>169</v>
      </c>
      <c r="D51" s="33" t="s">
        <v>75</v>
      </c>
      <c r="E51" s="16" t="s">
        <v>366</v>
      </c>
      <c r="F51" s="16" t="s">
        <v>307</v>
      </c>
      <c r="G51" s="40" t="s">
        <v>126</v>
      </c>
      <c r="H51" s="36">
        <v>30</v>
      </c>
      <c r="I51" s="38">
        <v>1050</v>
      </c>
      <c r="J51" s="16">
        <f t="shared" si="0"/>
        <v>31500</v>
      </c>
      <c r="K51" s="16" t="s">
        <v>447</v>
      </c>
      <c r="L51" s="5" t="s">
        <v>16</v>
      </c>
      <c r="M51" s="5">
        <v>0</v>
      </c>
    </row>
    <row r="52" spans="1:17" s="1" customFormat="1" ht="75">
      <c r="A52" s="9">
        <v>39</v>
      </c>
      <c r="B52" s="9" t="s">
        <v>15</v>
      </c>
      <c r="C52" s="26" t="s">
        <v>170</v>
      </c>
      <c r="D52" s="33" t="s">
        <v>76</v>
      </c>
      <c r="E52" s="16" t="s">
        <v>367</v>
      </c>
      <c r="F52" s="16" t="s">
        <v>306</v>
      </c>
      <c r="G52" s="35" t="s">
        <v>126</v>
      </c>
      <c r="H52" s="36">
        <v>20</v>
      </c>
      <c r="I52" s="38">
        <v>390</v>
      </c>
      <c r="J52" s="16">
        <f t="shared" si="0"/>
        <v>7800</v>
      </c>
      <c r="K52" s="16" t="s">
        <v>447</v>
      </c>
      <c r="L52" s="5" t="s">
        <v>16</v>
      </c>
      <c r="M52" s="5">
        <v>0</v>
      </c>
    </row>
    <row r="53" spans="1:17" s="1" customFormat="1" ht="240">
      <c r="A53" s="9">
        <v>40</v>
      </c>
      <c r="B53" s="9" t="s">
        <v>15</v>
      </c>
      <c r="C53" s="26" t="s">
        <v>481</v>
      </c>
      <c r="D53" s="33" t="s">
        <v>480</v>
      </c>
      <c r="E53" s="16" t="s">
        <v>483</v>
      </c>
      <c r="F53" s="16" t="s">
        <v>482</v>
      </c>
      <c r="G53" s="35" t="s">
        <v>126</v>
      </c>
      <c r="H53" s="36">
        <v>5</v>
      </c>
      <c r="I53" s="38">
        <v>310</v>
      </c>
      <c r="J53" s="16">
        <f>H53*I53</f>
        <v>1550</v>
      </c>
      <c r="K53" s="16" t="s">
        <v>447</v>
      </c>
      <c r="L53" s="5" t="s">
        <v>16</v>
      </c>
      <c r="M53" s="5">
        <v>0</v>
      </c>
    </row>
    <row r="54" spans="1:17" s="1" customFormat="1" ht="180">
      <c r="A54" s="9">
        <v>41</v>
      </c>
      <c r="B54" s="9" t="s">
        <v>15</v>
      </c>
      <c r="C54" s="26" t="s">
        <v>171</v>
      </c>
      <c r="D54" s="33" t="s">
        <v>77</v>
      </c>
      <c r="E54" s="16" t="s">
        <v>368</v>
      </c>
      <c r="F54" s="16" t="s">
        <v>305</v>
      </c>
      <c r="G54" s="35" t="s">
        <v>126</v>
      </c>
      <c r="H54" s="36">
        <v>5</v>
      </c>
      <c r="I54" s="38">
        <v>310</v>
      </c>
      <c r="J54" s="16">
        <f t="shared" si="0"/>
        <v>1550</v>
      </c>
      <c r="K54" s="16" t="s">
        <v>447</v>
      </c>
      <c r="L54" s="5" t="s">
        <v>16</v>
      </c>
      <c r="M54" s="5">
        <v>0</v>
      </c>
    </row>
    <row r="55" spans="1:17">
      <c r="A55" s="9"/>
      <c r="B55" s="9"/>
      <c r="C55" s="17" t="s">
        <v>19</v>
      </c>
      <c r="D55" s="16"/>
      <c r="E55" s="16"/>
      <c r="F55" s="16"/>
      <c r="G55" s="35"/>
      <c r="H55" s="16"/>
      <c r="I55" s="16"/>
      <c r="J55" s="18">
        <f>SUM(J14:J54)</f>
        <v>1342205</v>
      </c>
      <c r="K55" s="16"/>
      <c r="L55" s="5"/>
      <c r="M55" s="5"/>
      <c r="N55" s="24"/>
      <c r="Q55" s="1"/>
    </row>
    <row r="56" spans="1:17" s="1" customFormat="1" ht="15" customHeight="1">
      <c r="A56" s="51"/>
      <c r="B56" s="77" t="s">
        <v>38</v>
      </c>
      <c r="C56" s="75"/>
      <c r="D56" s="76"/>
      <c r="E56" s="23"/>
      <c r="F56" s="23"/>
      <c r="G56" s="35"/>
      <c r="H56" s="23"/>
      <c r="I56" s="23"/>
      <c r="J56" s="23"/>
      <c r="K56" s="16"/>
      <c r="L56" s="23"/>
      <c r="M56" s="5"/>
      <c r="N56" s="25"/>
    </row>
    <row r="57" spans="1:17" ht="195">
      <c r="A57" s="9">
        <v>42</v>
      </c>
      <c r="B57" s="9" t="s">
        <v>15</v>
      </c>
      <c r="C57" s="15" t="s">
        <v>172</v>
      </c>
      <c r="D57" s="33" t="s">
        <v>78</v>
      </c>
      <c r="E57" s="21" t="s">
        <v>369</v>
      </c>
      <c r="F57" s="21" t="s">
        <v>304</v>
      </c>
      <c r="G57" s="35" t="s">
        <v>20</v>
      </c>
      <c r="H57" s="40">
        <v>400</v>
      </c>
      <c r="I57" s="38">
        <v>725</v>
      </c>
      <c r="J57" s="21">
        <f>H57*I57</f>
        <v>290000</v>
      </c>
      <c r="K57" s="16" t="s">
        <v>447</v>
      </c>
      <c r="L57" s="5" t="s">
        <v>16</v>
      </c>
      <c r="M57" s="5">
        <v>0</v>
      </c>
      <c r="N57" s="24"/>
      <c r="Q57" s="1"/>
    </row>
    <row r="58" spans="1:17" ht="360">
      <c r="A58" s="9">
        <v>43</v>
      </c>
      <c r="B58" s="9" t="s">
        <v>15</v>
      </c>
      <c r="C58" s="15" t="s">
        <v>173</v>
      </c>
      <c r="D58" s="33" t="s">
        <v>79</v>
      </c>
      <c r="E58" s="78" t="s">
        <v>371</v>
      </c>
      <c r="F58" s="21" t="s">
        <v>370</v>
      </c>
      <c r="G58" s="35" t="s">
        <v>124</v>
      </c>
      <c r="H58" s="40">
        <v>250</v>
      </c>
      <c r="I58" s="38">
        <v>1200</v>
      </c>
      <c r="J58" s="21">
        <f t="shared" ref="J58:J108" si="1">H58*I58</f>
        <v>300000</v>
      </c>
      <c r="K58" s="16" t="s">
        <v>447</v>
      </c>
      <c r="L58" s="5" t="s">
        <v>16</v>
      </c>
      <c r="M58" s="5">
        <v>0</v>
      </c>
      <c r="Q58" s="1"/>
    </row>
    <row r="59" spans="1:17" s="1" customFormat="1" ht="120">
      <c r="A59" s="9">
        <v>44</v>
      </c>
      <c r="B59" s="9" t="s">
        <v>15</v>
      </c>
      <c r="C59" s="15" t="s">
        <v>174</v>
      </c>
      <c r="D59" s="33" t="s">
        <v>80</v>
      </c>
      <c r="E59" s="21" t="s">
        <v>372</v>
      </c>
      <c r="F59" s="21" t="s">
        <v>303</v>
      </c>
      <c r="G59" s="35" t="s">
        <v>125</v>
      </c>
      <c r="H59" s="40">
        <v>150</v>
      </c>
      <c r="I59" s="38">
        <v>590</v>
      </c>
      <c r="J59" s="21">
        <f t="shared" si="1"/>
        <v>88500</v>
      </c>
      <c r="K59" s="16" t="s">
        <v>447</v>
      </c>
      <c r="L59" s="5" t="s">
        <v>16</v>
      </c>
      <c r="M59" s="5">
        <v>0</v>
      </c>
    </row>
    <row r="60" spans="1:17" s="1" customFormat="1" ht="300">
      <c r="A60" s="9">
        <v>45</v>
      </c>
      <c r="B60" s="9" t="s">
        <v>15</v>
      </c>
      <c r="C60" s="15" t="s">
        <v>175</v>
      </c>
      <c r="D60" s="33" t="s">
        <v>81</v>
      </c>
      <c r="E60" s="21" t="s">
        <v>373</v>
      </c>
      <c r="F60" s="21" t="s">
        <v>302</v>
      </c>
      <c r="G60" s="35" t="s">
        <v>124</v>
      </c>
      <c r="H60" s="40">
        <v>85</v>
      </c>
      <c r="I60" s="38">
        <v>650</v>
      </c>
      <c r="J60" s="21">
        <f t="shared" si="1"/>
        <v>55250</v>
      </c>
      <c r="K60" s="16" t="s">
        <v>447</v>
      </c>
      <c r="L60" s="5" t="s">
        <v>16</v>
      </c>
      <c r="M60" s="5">
        <v>0</v>
      </c>
    </row>
    <row r="61" spans="1:17" ht="225">
      <c r="A61" s="9">
        <v>46</v>
      </c>
      <c r="B61" s="9" t="s">
        <v>15</v>
      </c>
      <c r="C61" s="15" t="s">
        <v>176</v>
      </c>
      <c r="D61" s="33" t="s">
        <v>82</v>
      </c>
      <c r="E61" s="21" t="s">
        <v>374</v>
      </c>
      <c r="F61" s="21" t="s">
        <v>301</v>
      </c>
      <c r="G61" s="35" t="s">
        <v>124</v>
      </c>
      <c r="H61" s="40">
        <v>100</v>
      </c>
      <c r="I61" s="38">
        <v>650</v>
      </c>
      <c r="J61" s="21">
        <f t="shared" si="1"/>
        <v>65000</v>
      </c>
      <c r="K61" s="16" t="s">
        <v>447</v>
      </c>
      <c r="L61" s="5" t="s">
        <v>16</v>
      </c>
      <c r="M61" s="5">
        <v>0</v>
      </c>
      <c r="Q61" s="1"/>
    </row>
    <row r="62" spans="1:17" ht="178.5" customHeight="1">
      <c r="A62" s="9">
        <v>47</v>
      </c>
      <c r="B62" s="9" t="s">
        <v>15</v>
      </c>
      <c r="C62" s="15" t="s">
        <v>177</v>
      </c>
      <c r="D62" s="33" t="s">
        <v>83</v>
      </c>
      <c r="E62" s="21" t="s">
        <v>375</v>
      </c>
      <c r="F62" s="21" t="s">
        <v>300</v>
      </c>
      <c r="G62" s="35" t="s">
        <v>124</v>
      </c>
      <c r="H62" s="40">
        <v>30</v>
      </c>
      <c r="I62" s="38">
        <v>1749</v>
      </c>
      <c r="J62" s="21">
        <f t="shared" si="1"/>
        <v>52470</v>
      </c>
      <c r="K62" s="16" t="s">
        <v>447</v>
      </c>
      <c r="L62" s="5" t="s">
        <v>16</v>
      </c>
      <c r="M62" s="5">
        <v>0</v>
      </c>
      <c r="Q62" s="1"/>
    </row>
    <row r="63" spans="1:17" ht="120">
      <c r="A63" s="9">
        <v>48</v>
      </c>
      <c r="B63" s="9" t="s">
        <v>15</v>
      </c>
      <c r="C63" s="15" t="s">
        <v>23</v>
      </c>
      <c r="D63" s="33" t="s">
        <v>24</v>
      </c>
      <c r="E63" s="21" t="s">
        <v>376</v>
      </c>
      <c r="F63" s="21" t="s">
        <v>299</v>
      </c>
      <c r="G63" s="35" t="s">
        <v>124</v>
      </c>
      <c r="H63" s="40">
        <v>250</v>
      </c>
      <c r="I63" s="38">
        <v>1600</v>
      </c>
      <c r="J63" s="21">
        <f t="shared" si="1"/>
        <v>400000</v>
      </c>
      <c r="K63" s="16" t="s">
        <v>447</v>
      </c>
      <c r="L63" s="5" t="s">
        <v>16</v>
      </c>
      <c r="M63" s="5">
        <v>0</v>
      </c>
      <c r="Q63" s="1"/>
    </row>
    <row r="64" spans="1:17" s="1" customFormat="1" ht="135">
      <c r="A64" s="9">
        <v>49</v>
      </c>
      <c r="B64" s="9" t="s">
        <v>15</v>
      </c>
      <c r="C64" s="15" t="s">
        <v>25</v>
      </c>
      <c r="D64" s="33" t="s">
        <v>26</v>
      </c>
      <c r="E64" s="21" t="s">
        <v>377</v>
      </c>
      <c r="F64" s="21" t="s">
        <v>298</v>
      </c>
      <c r="G64" s="35" t="s">
        <v>124</v>
      </c>
      <c r="H64" s="40">
        <v>250</v>
      </c>
      <c r="I64" s="38">
        <v>800</v>
      </c>
      <c r="J64" s="21">
        <f t="shared" si="1"/>
        <v>200000</v>
      </c>
      <c r="K64" s="16" t="s">
        <v>447</v>
      </c>
      <c r="L64" s="5" t="s">
        <v>16</v>
      </c>
      <c r="M64" s="5">
        <v>0</v>
      </c>
    </row>
    <row r="65" spans="1:17" s="1" customFormat="1" ht="240">
      <c r="A65" s="9">
        <v>50</v>
      </c>
      <c r="B65" s="9" t="s">
        <v>15</v>
      </c>
      <c r="C65" s="15" t="s">
        <v>178</v>
      </c>
      <c r="D65" s="33" t="s">
        <v>84</v>
      </c>
      <c r="E65" s="21" t="s">
        <v>378</v>
      </c>
      <c r="F65" s="21" t="s">
        <v>297</v>
      </c>
      <c r="G65" s="35" t="s">
        <v>125</v>
      </c>
      <c r="H65" s="40">
        <v>100</v>
      </c>
      <c r="I65" s="38">
        <v>650</v>
      </c>
      <c r="J65" s="21">
        <f t="shared" si="1"/>
        <v>65000</v>
      </c>
      <c r="K65" s="16" t="s">
        <v>447</v>
      </c>
      <c r="L65" s="5" t="s">
        <v>16</v>
      </c>
      <c r="M65" s="5">
        <v>0</v>
      </c>
    </row>
    <row r="66" spans="1:17" s="1" customFormat="1" ht="255">
      <c r="A66" s="9">
        <v>51</v>
      </c>
      <c r="B66" s="9" t="s">
        <v>15</v>
      </c>
      <c r="C66" s="15" t="s">
        <v>179</v>
      </c>
      <c r="D66" s="33" t="s">
        <v>85</v>
      </c>
      <c r="E66" s="21" t="s">
        <v>379</v>
      </c>
      <c r="F66" s="21" t="s">
        <v>296</v>
      </c>
      <c r="G66" s="35" t="s">
        <v>48</v>
      </c>
      <c r="H66" s="40">
        <v>100</v>
      </c>
      <c r="I66" s="38">
        <v>650</v>
      </c>
      <c r="J66" s="21">
        <f t="shared" si="1"/>
        <v>65000</v>
      </c>
      <c r="K66" s="16" t="s">
        <v>447</v>
      </c>
      <c r="L66" s="5" t="s">
        <v>16</v>
      </c>
      <c r="M66" s="5">
        <v>0</v>
      </c>
    </row>
    <row r="67" spans="1:17" s="1" customFormat="1" ht="240">
      <c r="A67" s="9">
        <v>52</v>
      </c>
      <c r="B67" s="9" t="s">
        <v>15</v>
      </c>
      <c r="C67" s="15" t="s">
        <v>180</v>
      </c>
      <c r="D67" s="33" t="s">
        <v>46</v>
      </c>
      <c r="E67" s="21" t="s">
        <v>380</v>
      </c>
      <c r="F67" s="21" t="s">
        <v>295</v>
      </c>
      <c r="G67" s="35" t="s">
        <v>20</v>
      </c>
      <c r="H67" s="40">
        <v>5</v>
      </c>
      <c r="I67" s="38">
        <v>1260</v>
      </c>
      <c r="J67" s="21">
        <f t="shared" si="1"/>
        <v>6300</v>
      </c>
      <c r="K67" s="16" t="s">
        <v>447</v>
      </c>
      <c r="L67" s="5" t="s">
        <v>16</v>
      </c>
      <c r="M67" s="5">
        <v>0</v>
      </c>
    </row>
    <row r="68" spans="1:17" s="1" customFormat="1" ht="180">
      <c r="A68" s="9">
        <v>53</v>
      </c>
      <c r="B68" s="9" t="s">
        <v>15</v>
      </c>
      <c r="C68" s="15" t="s">
        <v>181</v>
      </c>
      <c r="D68" s="34" t="s">
        <v>86</v>
      </c>
      <c r="E68" s="21" t="s">
        <v>381</v>
      </c>
      <c r="F68" s="21" t="s">
        <v>294</v>
      </c>
      <c r="G68" s="35" t="s">
        <v>126</v>
      </c>
      <c r="H68" s="40">
        <v>100</v>
      </c>
      <c r="I68" s="38">
        <v>150</v>
      </c>
      <c r="J68" s="21">
        <f t="shared" si="1"/>
        <v>15000</v>
      </c>
      <c r="K68" s="16" t="s">
        <v>447</v>
      </c>
      <c r="L68" s="5" t="s">
        <v>16</v>
      </c>
      <c r="M68" s="5">
        <v>0</v>
      </c>
    </row>
    <row r="69" spans="1:17" ht="135">
      <c r="A69" s="9">
        <v>54</v>
      </c>
      <c r="B69" s="9" t="s">
        <v>15</v>
      </c>
      <c r="C69" s="15" t="s">
        <v>182</v>
      </c>
      <c r="D69" s="34" t="s">
        <v>87</v>
      </c>
      <c r="E69" s="21" t="s">
        <v>382</v>
      </c>
      <c r="F69" s="21" t="s">
        <v>293</v>
      </c>
      <c r="G69" s="35" t="s">
        <v>127</v>
      </c>
      <c r="H69" s="40">
        <v>20</v>
      </c>
      <c r="I69" s="38">
        <v>1065</v>
      </c>
      <c r="J69" s="21">
        <f t="shared" si="1"/>
        <v>21300</v>
      </c>
      <c r="K69" s="16" t="s">
        <v>447</v>
      </c>
      <c r="L69" s="5" t="s">
        <v>16</v>
      </c>
      <c r="M69" s="5">
        <v>0</v>
      </c>
      <c r="Q69" s="1"/>
    </row>
    <row r="70" spans="1:17" ht="105">
      <c r="A70" s="9">
        <v>55</v>
      </c>
      <c r="B70" s="9" t="s">
        <v>15</v>
      </c>
      <c r="C70" s="15" t="s">
        <v>27</v>
      </c>
      <c r="D70" s="34" t="s">
        <v>291</v>
      </c>
      <c r="E70" s="21" t="s">
        <v>383</v>
      </c>
      <c r="F70" s="21" t="s">
        <v>292</v>
      </c>
      <c r="G70" s="35" t="s">
        <v>36</v>
      </c>
      <c r="H70" s="40">
        <v>1500</v>
      </c>
      <c r="I70" s="38">
        <v>80</v>
      </c>
      <c r="J70" s="21">
        <f t="shared" si="1"/>
        <v>120000</v>
      </c>
      <c r="K70" s="16" t="s">
        <v>447</v>
      </c>
      <c r="L70" s="5" t="s">
        <v>16</v>
      </c>
      <c r="M70" s="5">
        <v>0</v>
      </c>
      <c r="Q70" s="1"/>
    </row>
    <row r="71" spans="1:17" ht="225">
      <c r="A71" s="9">
        <v>56</v>
      </c>
      <c r="B71" s="9" t="s">
        <v>15</v>
      </c>
      <c r="C71" s="15" t="s">
        <v>183</v>
      </c>
      <c r="D71" s="34" t="s">
        <v>88</v>
      </c>
      <c r="E71" s="21" t="s">
        <v>384</v>
      </c>
      <c r="F71" s="21" t="s">
        <v>290</v>
      </c>
      <c r="G71" s="35" t="s">
        <v>126</v>
      </c>
      <c r="H71" s="40">
        <v>300</v>
      </c>
      <c r="I71" s="38">
        <v>275</v>
      </c>
      <c r="J71" s="21">
        <f t="shared" si="1"/>
        <v>82500</v>
      </c>
      <c r="K71" s="16" t="s">
        <v>447</v>
      </c>
      <c r="L71" s="5" t="s">
        <v>16</v>
      </c>
      <c r="M71" s="5">
        <v>0</v>
      </c>
      <c r="Q71" s="1"/>
    </row>
    <row r="72" spans="1:17" s="1" customFormat="1" ht="165">
      <c r="A72" s="9">
        <v>57</v>
      </c>
      <c r="B72" s="9" t="s">
        <v>15</v>
      </c>
      <c r="C72" s="15" t="s">
        <v>21</v>
      </c>
      <c r="D72" s="34" t="s">
        <v>22</v>
      </c>
      <c r="E72" s="21" t="s">
        <v>385</v>
      </c>
      <c r="F72" s="21" t="s">
        <v>289</v>
      </c>
      <c r="G72" s="35" t="s">
        <v>126</v>
      </c>
      <c r="H72" s="40">
        <v>300</v>
      </c>
      <c r="I72" s="38">
        <v>130</v>
      </c>
      <c r="J72" s="21">
        <f t="shared" si="1"/>
        <v>39000</v>
      </c>
      <c r="K72" s="16" t="s">
        <v>447</v>
      </c>
      <c r="L72" s="5" t="s">
        <v>16</v>
      </c>
      <c r="M72" s="5">
        <v>0</v>
      </c>
    </row>
    <row r="73" spans="1:17" s="1" customFormat="1" ht="180">
      <c r="A73" s="9">
        <v>58</v>
      </c>
      <c r="B73" s="9" t="s">
        <v>15</v>
      </c>
      <c r="C73" s="15" t="s">
        <v>184</v>
      </c>
      <c r="D73" s="34" t="s">
        <v>89</v>
      </c>
      <c r="E73" s="21" t="s">
        <v>386</v>
      </c>
      <c r="F73" s="21" t="s">
        <v>288</v>
      </c>
      <c r="G73" s="35" t="s">
        <v>126</v>
      </c>
      <c r="H73" s="40">
        <v>25</v>
      </c>
      <c r="I73" s="38">
        <v>245</v>
      </c>
      <c r="J73" s="21">
        <f t="shared" si="1"/>
        <v>6125</v>
      </c>
      <c r="K73" s="16" t="s">
        <v>447</v>
      </c>
      <c r="L73" s="5" t="s">
        <v>16</v>
      </c>
      <c r="M73" s="5">
        <v>0</v>
      </c>
    </row>
    <row r="74" spans="1:17" s="1" customFormat="1" ht="90">
      <c r="A74" s="9">
        <v>59</v>
      </c>
      <c r="B74" s="9" t="s">
        <v>15</v>
      </c>
      <c r="C74" s="15" t="s">
        <v>185</v>
      </c>
      <c r="D74" s="34" t="s">
        <v>90</v>
      </c>
      <c r="E74" s="21" t="s">
        <v>387</v>
      </c>
      <c r="F74" s="21" t="s">
        <v>287</v>
      </c>
      <c r="G74" s="35" t="s">
        <v>126</v>
      </c>
      <c r="H74" s="40">
        <v>150</v>
      </c>
      <c r="I74" s="38">
        <v>505</v>
      </c>
      <c r="J74" s="21">
        <f t="shared" si="1"/>
        <v>75750</v>
      </c>
      <c r="K74" s="16" t="s">
        <v>447</v>
      </c>
      <c r="L74" s="5" t="s">
        <v>16</v>
      </c>
      <c r="M74" s="5">
        <v>0</v>
      </c>
    </row>
    <row r="75" spans="1:17" s="1" customFormat="1" ht="105">
      <c r="A75" s="9">
        <v>60</v>
      </c>
      <c r="B75" s="9" t="s">
        <v>15</v>
      </c>
      <c r="C75" s="15" t="s">
        <v>29</v>
      </c>
      <c r="D75" s="33" t="s">
        <v>30</v>
      </c>
      <c r="E75" s="21" t="s">
        <v>388</v>
      </c>
      <c r="F75" s="21" t="s">
        <v>286</v>
      </c>
      <c r="G75" s="35" t="s">
        <v>32</v>
      </c>
      <c r="H75" s="40">
        <v>100</v>
      </c>
      <c r="I75" s="38">
        <v>165</v>
      </c>
      <c r="J75" s="21">
        <f t="shared" si="1"/>
        <v>16500</v>
      </c>
      <c r="K75" s="16" t="s">
        <v>447</v>
      </c>
      <c r="L75" s="5" t="s">
        <v>16</v>
      </c>
      <c r="M75" s="5">
        <v>0</v>
      </c>
    </row>
    <row r="76" spans="1:17" ht="105">
      <c r="A76" s="9">
        <v>61</v>
      </c>
      <c r="B76" s="9" t="s">
        <v>15</v>
      </c>
      <c r="C76" s="15" t="s">
        <v>186</v>
      </c>
      <c r="D76" s="52" t="s">
        <v>91</v>
      </c>
      <c r="E76" s="21" t="s">
        <v>389</v>
      </c>
      <c r="F76" s="21" t="s">
        <v>285</v>
      </c>
      <c r="G76" s="35" t="s">
        <v>48</v>
      </c>
      <c r="H76" s="40">
        <v>5</v>
      </c>
      <c r="I76" s="38">
        <v>1290</v>
      </c>
      <c r="J76" s="21">
        <f t="shared" si="1"/>
        <v>6450</v>
      </c>
      <c r="K76" s="16" t="s">
        <v>447</v>
      </c>
      <c r="L76" s="5" t="s">
        <v>16</v>
      </c>
      <c r="M76" s="5">
        <v>0</v>
      </c>
      <c r="Q76" s="1"/>
    </row>
    <row r="77" spans="1:17" ht="90">
      <c r="A77" s="9">
        <v>62</v>
      </c>
      <c r="B77" s="9" t="s">
        <v>15</v>
      </c>
      <c r="C77" s="50" t="s">
        <v>485</v>
      </c>
      <c r="D77" s="50" t="s">
        <v>484</v>
      </c>
      <c r="E77" s="21" t="s">
        <v>487</v>
      </c>
      <c r="F77" s="21" t="s">
        <v>486</v>
      </c>
      <c r="G77" s="35" t="s">
        <v>48</v>
      </c>
      <c r="H77" s="40">
        <v>12</v>
      </c>
      <c r="I77" s="38">
        <v>1585</v>
      </c>
      <c r="J77" s="21">
        <f t="shared" si="1"/>
        <v>19020</v>
      </c>
      <c r="K77" s="16" t="s">
        <v>447</v>
      </c>
      <c r="L77" s="5" t="s">
        <v>16</v>
      </c>
      <c r="M77" s="5">
        <v>0</v>
      </c>
      <c r="Q77" s="1"/>
    </row>
    <row r="78" spans="1:17" ht="38.25">
      <c r="A78" s="9">
        <v>63</v>
      </c>
      <c r="B78" s="9" t="s">
        <v>15</v>
      </c>
      <c r="C78" s="15" t="s">
        <v>567</v>
      </c>
      <c r="D78" s="33" t="s">
        <v>566</v>
      </c>
      <c r="E78" s="15" t="s">
        <v>567</v>
      </c>
      <c r="F78" s="33" t="s">
        <v>566</v>
      </c>
      <c r="G78" s="35" t="s">
        <v>48</v>
      </c>
      <c r="H78" s="40">
        <v>40</v>
      </c>
      <c r="I78" s="63">
        <v>325</v>
      </c>
      <c r="J78" s="21">
        <f t="shared" si="1"/>
        <v>13000</v>
      </c>
      <c r="K78" s="16" t="s">
        <v>447</v>
      </c>
      <c r="L78" s="5" t="s">
        <v>16</v>
      </c>
      <c r="M78" s="5">
        <v>0</v>
      </c>
      <c r="Q78" s="1"/>
    </row>
    <row r="79" spans="1:17" s="1" customFormat="1" ht="38.25">
      <c r="A79" s="9">
        <v>64</v>
      </c>
      <c r="B79" s="9" t="s">
        <v>15</v>
      </c>
      <c r="C79" s="15" t="s">
        <v>569</v>
      </c>
      <c r="D79" s="33" t="s">
        <v>568</v>
      </c>
      <c r="E79" s="15" t="s">
        <v>569</v>
      </c>
      <c r="F79" s="33" t="s">
        <v>568</v>
      </c>
      <c r="G79" s="35" t="s">
        <v>17</v>
      </c>
      <c r="H79" s="40">
        <v>10</v>
      </c>
      <c r="I79" s="63">
        <v>780</v>
      </c>
      <c r="J79" s="21">
        <f t="shared" ref="J79" si="2">H79*I79</f>
        <v>7800</v>
      </c>
      <c r="K79" s="16" t="s">
        <v>447</v>
      </c>
      <c r="L79" s="5" t="s">
        <v>16</v>
      </c>
      <c r="M79" s="5">
        <v>1</v>
      </c>
    </row>
    <row r="80" spans="1:17" ht="90">
      <c r="A80" s="9">
        <v>65</v>
      </c>
      <c r="B80" s="9" t="s">
        <v>15</v>
      </c>
      <c r="C80" s="15" t="s">
        <v>187</v>
      </c>
      <c r="D80" s="33" t="s">
        <v>31</v>
      </c>
      <c r="E80" s="21" t="s">
        <v>390</v>
      </c>
      <c r="F80" s="21" t="s">
        <v>284</v>
      </c>
      <c r="G80" s="35" t="s">
        <v>48</v>
      </c>
      <c r="H80" s="40">
        <v>50</v>
      </c>
      <c r="I80" s="38">
        <v>1429</v>
      </c>
      <c r="J80" s="21">
        <f t="shared" si="1"/>
        <v>71450</v>
      </c>
      <c r="K80" s="16" t="s">
        <v>447</v>
      </c>
      <c r="L80" s="5" t="s">
        <v>16</v>
      </c>
      <c r="M80" s="5">
        <v>0</v>
      </c>
      <c r="Q80" s="1"/>
    </row>
    <row r="81" spans="1:17" ht="45">
      <c r="A81" s="9">
        <v>66</v>
      </c>
      <c r="B81" s="9" t="s">
        <v>15</v>
      </c>
      <c r="C81" s="15" t="s">
        <v>188</v>
      </c>
      <c r="D81" s="39" t="s">
        <v>28</v>
      </c>
      <c r="E81" s="37" t="s">
        <v>391</v>
      </c>
      <c r="F81" s="37" t="s">
        <v>283</v>
      </c>
      <c r="G81" s="35" t="s">
        <v>48</v>
      </c>
      <c r="H81" s="40">
        <v>40</v>
      </c>
      <c r="I81" s="64">
        <v>583</v>
      </c>
      <c r="J81" s="21">
        <f t="shared" si="1"/>
        <v>23320</v>
      </c>
      <c r="K81" s="16" t="s">
        <v>447</v>
      </c>
      <c r="L81" s="5" t="s">
        <v>16</v>
      </c>
      <c r="M81" s="5">
        <v>0</v>
      </c>
      <c r="Q81" s="1"/>
    </row>
    <row r="82" spans="1:17" s="1" customFormat="1" ht="84.75" customHeight="1">
      <c r="A82" s="9">
        <v>67</v>
      </c>
      <c r="B82" s="9" t="s">
        <v>15</v>
      </c>
      <c r="C82" s="15" t="s">
        <v>561</v>
      </c>
      <c r="D82" s="39" t="s">
        <v>560</v>
      </c>
      <c r="E82" s="37" t="s">
        <v>563</v>
      </c>
      <c r="F82" s="37" t="s">
        <v>562</v>
      </c>
      <c r="G82" s="35" t="s">
        <v>48</v>
      </c>
      <c r="H82" s="40">
        <v>15</v>
      </c>
      <c r="I82" s="38">
        <v>1400</v>
      </c>
      <c r="J82" s="21">
        <f t="shared" si="1"/>
        <v>21000</v>
      </c>
      <c r="K82" s="16" t="s">
        <v>447</v>
      </c>
      <c r="L82" s="5" t="s">
        <v>16</v>
      </c>
      <c r="M82" s="5">
        <v>0</v>
      </c>
    </row>
    <row r="83" spans="1:17" ht="203.25" customHeight="1">
      <c r="A83" s="9">
        <v>68</v>
      </c>
      <c r="B83" s="9" t="s">
        <v>15</v>
      </c>
      <c r="C83" s="15" t="s">
        <v>189</v>
      </c>
      <c r="D83" s="39" t="s">
        <v>92</v>
      </c>
      <c r="E83" s="37" t="s">
        <v>392</v>
      </c>
      <c r="F83" s="37" t="s">
        <v>282</v>
      </c>
      <c r="G83" s="40" t="s">
        <v>48</v>
      </c>
      <c r="H83" s="40">
        <v>2</v>
      </c>
      <c r="I83" s="38">
        <v>2954</v>
      </c>
      <c r="J83" s="21">
        <f t="shared" si="1"/>
        <v>5908</v>
      </c>
      <c r="K83" s="16" t="s">
        <v>447</v>
      </c>
      <c r="L83" s="5" t="s">
        <v>16</v>
      </c>
      <c r="M83" s="5">
        <v>0</v>
      </c>
      <c r="Q83" s="1"/>
    </row>
    <row r="84" spans="1:17" ht="135">
      <c r="A84" s="9">
        <v>69</v>
      </c>
      <c r="B84" s="9" t="s">
        <v>15</v>
      </c>
      <c r="C84" s="15" t="s">
        <v>190</v>
      </c>
      <c r="D84" s="33" t="s">
        <v>93</v>
      </c>
      <c r="E84" s="21" t="s">
        <v>393</v>
      </c>
      <c r="F84" s="21" t="s">
        <v>281</v>
      </c>
      <c r="G84" s="35" t="s">
        <v>48</v>
      </c>
      <c r="H84" s="40">
        <v>200</v>
      </c>
      <c r="I84" s="38">
        <v>240</v>
      </c>
      <c r="J84" s="21">
        <f t="shared" si="1"/>
        <v>48000</v>
      </c>
      <c r="K84" s="16" t="s">
        <v>447</v>
      </c>
      <c r="L84" s="5" t="s">
        <v>16</v>
      </c>
      <c r="M84" s="5">
        <v>0</v>
      </c>
      <c r="Q84" s="1"/>
    </row>
    <row r="85" spans="1:17" ht="60">
      <c r="A85" s="9">
        <v>70</v>
      </c>
      <c r="B85" s="9" t="s">
        <v>15</v>
      </c>
      <c r="C85" s="15" t="s">
        <v>191</v>
      </c>
      <c r="D85" s="33" t="s">
        <v>94</v>
      </c>
      <c r="E85" s="21" t="s">
        <v>394</v>
      </c>
      <c r="F85" s="21" t="s">
        <v>280</v>
      </c>
      <c r="G85" s="35" t="s">
        <v>48</v>
      </c>
      <c r="H85" s="40">
        <v>20</v>
      </c>
      <c r="I85" s="41">
        <v>1600</v>
      </c>
      <c r="J85" s="21">
        <f t="shared" si="1"/>
        <v>32000</v>
      </c>
      <c r="K85" s="16" t="s">
        <v>447</v>
      </c>
      <c r="L85" s="5" t="s">
        <v>16</v>
      </c>
      <c r="M85" s="5">
        <v>0</v>
      </c>
      <c r="Q85" s="1"/>
    </row>
    <row r="86" spans="1:17" ht="105">
      <c r="A86" s="9">
        <v>71</v>
      </c>
      <c r="B86" s="9" t="s">
        <v>15</v>
      </c>
      <c r="C86" s="15" t="s">
        <v>192</v>
      </c>
      <c r="D86" s="33" t="s">
        <v>95</v>
      </c>
      <c r="E86" s="21" t="s">
        <v>395</v>
      </c>
      <c r="F86" s="21" t="s">
        <v>279</v>
      </c>
      <c r="G86" s="35" t="s">
        <v>32</v>
      </c>
      <c r="H86" s="40">
        <v>50</v>
      </c>
      <c r="I86" s="38">
        <v>85</v>
      </c>
      <c r="J86" s="21">
        <f t="shared" si="1"/>
        <v>4250</v>
      </c>
      <c r="K86" s="16" t="s">
        <v>447</v>
      </c>
      <c r="L86" s="5" t="s">
        <v>16</v>
      </c>
      <c r="M86" s="5">
        <v>0</v>
      </c>
      <c r="Q86" s="1"/>
    </row>
    <row r="87" spans="1:17" s="1" customFormat="1" ht="240">
      <c r="A87" s="9">
        <v>72</v>
      </c>
      <c r="B87" s="9" t="s">
        <v>15</v>
      </c>
      <c r="C87" s="15" t="s">
        <v>529</v>
      </c>
      <c r="D87" s="33" t="s">
        <v>528</v>
      </c>
      <c r="E87" s="21" t="s">
        <v>531</v>
      </c>
      <c r="F87" s="21" t="s">
        <v>530</v>
      </c>
      <c r="G87" s="35" t="s">
        <v>48</v>
      </c>
      <c r="H87" s="40">
        <v>8</v>
      </c>
      <c r="I87" s="38">
        <v>3180</v>
      </c>
      <c r="J87" s="21">
        <f t="shared" si="1"/>
        <v>25440</v>
      </c>
      <c r="K87" s="16" t="s">
        <v>447</v>
      </c>
      <c r="L87" s="5" t="s">
        <v>16</v>
      </c>
      <c r="M87" s="5">
        <v>0</v>
      </c>
    </row>
    <row r="88" spans="1:17" s="1" customFormat="1" ht="135">
      <c r="A88" s="9">
        <v>73</v>
      </c>
      <c r="B88" s="9" t="s">
        <v>15</v>
      </c>
      <c r="C88" s="15" t="s">
        <v>193</v>
      </c>
      <c r="D88" s="33" t="s">
        <v>96</v>
      </c>
      <c r="E88" s="21" t="s">
        <v>396</v>
      </c>
      <c r="F88" s="21" t="s">
        <v>278</v>
      </c>
      <c r="G88" s="35" t="s">
        <v>48</v>
      </c>
      <c r="H88" s="40">
        <v>10</v>
      </c>
      <c r="I88" s="38">
        <v>276</v>
      </c>
      <c r="J88" s="21">
        <f t="shared" si="1"/>
        <v>2760</v>
      </c>
      <c r="K88" s="16" t="s">
        <v>447</v>
      </c>
      <c r="L88" s="5" t="s">
        <v>16</v>
      </c>
      <c r="M88" s="5">
        <v>0</v>
      </c>
    </row>
    <row r="89" spans="1:17" s="1" customFormat="1" ht="38.25">
      <c r="A89" s="9">
        <v>74</v>
      </c>
      <c r="B89" s="9" t="s">
        <v>15</v>
      </c>
      <c r="C89" s="15" t="s">
        <v>194</v>
      </c>
      <c r="D89" s="33" t="s">
        <v>97</v>
      </c>
      <c r="E89" s="21" t="s">
        <v>194</v>
      </c>
      <c r="F89" s="36" t="s">
        <v>97</v>
      </c>
      <c r="G89" s="35" t="s">
        <v>17</v>
      </c>
      <c r="H89" s="40">
        <v>2</v>
      </c>
      <c r="I89" s="38">
        <v>853</v>
      </c>
      <c r="J89" s="21">
        <f t="shared" si="1"/>
        <v>1706</v>
      </c>
      <c r="K89" s="16" t="s">
        <v>447</v>
      </c>
      <c r="L89" s="5" t="s">
        <v>16</v>
      </c>
      <c r="M89" s="5">
        <v>0</v>
      </c>
    </row>
    <row r="90" spans="1:17" s="1" customFormat="1" ht="60">
      <c r="A90" s="9">
        <v>75</v>
      </c>
      <c r="B90" s="9" t="s">
        <v>15</v>
      </c>
      <c r="C90" s="15" t="s">
        <v>195</v>
      </c>
      <c r="D90" s="33" t="s">
        <v>98</v>
      </c>
      <c r="E90" s="21" t="s">
        <v>397</v>
      </c>
      <c r="F90" s="21" t="s">
        <v>277</v>
      </c>
      <c r="G90" s="35" t="s">
        <v>48</v>
      </c>
      <c r="H90" s="40">
        <v>42</v>
      </c>
      <c r="I90" s="79">
        <v>3800</v>
      </c>
      <c r="J90" s="21">
        <f t="shared" si="1"/>
        <v>159600</v>
      </c>
      <c r="K90" s="16" t="s">
        <v>447</v>
      </c>
      <c r="L90" s="5" t="s">
        <v>16</v>
      </c>
      <c r="M90" s="5">
        <v>0</v>
      </c>
    </row>
    <row r="91" spans="1:17" s="1" customFormat="1" ht="60">
      <c r="A91" s="9">
        <v>76</v>
      </c>
      <c r="B91" s="9" t="s">
        <v>15</v>
      </c>
      <c r="C91" s="15" t="s">
        <v>195</v>
      </c>
      <c r="D91" s="33" t="s">
        <v>524</v>
      </c>
      <c r="E91" s="21" t="s">
        <v>397</v>
      </c>
      <c r="F91" s="21" t="s">
        <v>277</v>
      </c>
      <c r="G91" s="35" t="s">
        <v>48</v>
      </c>
      <c r="H91" s="40">
        <v>40</v>
      </c>
      <c r="I91" s="38">
        <v>3000</v>
      </c>
      <c r="J91" s="21">
        <f t="shared" ref="J91" si="3">H91*I91</f>
        <v>120000</v>
      </c>
      <c r="K91" s="16" t="s">
        <v>447</v>
      </c>
      <c r="L91" s="5" t="s">
        <v>16</v>
      </c>
      <c r="M91" s="5">
        <v>0</v>
      </c>
    </row>
    <row r="92" spans="1:17" s="1" customFormat="1" ht="51.75" customHeight="1">
      <c r="A92" s="9">
        <v>77</v>
      </c>
      <c r="B92" s="9" t="s">
        <v>15</v>
      </c>
      <c r="C92" s="15" t="s">
        <v>526</v>
      </c>
      <c r="D92" s="33" t="s">
        <v>525</v>
      </c>
      <c r="E92" s="15" t="s">
        <v>526</v>
      </c>
      <c r="F92" s="33" t="s">
        <v>525</v>
      </c>
      <c r="G92" s="35" t="s">
        <v>48</v>
      </c>
      <c r="H92" s="40">
        <v>1</v>
      </c>
      <c r="I92" s="38">
        <v>12844</v>
      </c>
      <c r="J92" s="37">
        <f>H92*I92</f>
        <v>12844</v>
      </c>
      <c r="K92" s="16" t="s">
        <v>447</v>
      </c>
      <c r="L92" s="5" t="s">
        <v>16</v>
      </c>
      <c r="M92" s="5">
        <v>0</v>
      </c>
    </row>
    <row r="93" spans="1:17" ht="75">
      <c r="A93" s="9">
        <v>78</v>
      </c>
      <c r="B93" s="9" t="s">
        <v>15</v>
      </c>
      <c r="C93" s="15" t="s">
        <v>533</v>
      </c>
      <c r="D93" s="33" t="s">
        <v>532</v>
      </c>
      <c r="E93" s="21" t="s">
        <v>535</v>
      </c>
      <c r="F93" s="21" t="s">
        <v>534</v>
      </c>
      <c r="G93" s="35" t="s">
        <v>48</v>
      </c>
      <c r="H93" s="40">
        <v>3</v>
      </c>
      <c r="I93" s="38">
        <v>3300</v>
      </c>
      <c r="J93" s="21">
        <f t="shared" si="1"/>
        <v>9900</v>
      </c>
      <c r="K93" s="16" t="s">
        <v>447</v>
      </c>
      <c r="L93" s="5" t="s">
        <v>16</v>
      </c>
      <c r="M93" s="5">
        <v>0</v>
      </c>
      <c r="Q93" s="1"/>
    </row>
    <row r="94" spans="1:17" ht="38.25">
      <c r="A94" s="9">
        <v>79</v>
      </c>
      <c r="B94" s="9" t="s">
        <v>15</v>
      </c>
      <c r="C94" s="34" t="s">
        <v>527</v>
      </c>
      <c r="D94" s="34" t="s">
        <v>527</v>
      </c>
      <c r="E94" s="34" t="s">
        <v>527</v>
      </c>
      <c r="F94" s="34" t="s">
        <v>527</v>
      </c>
      <c r="G94" s="35" t="s">
        <v>48</v>
      </c>
      <c r="H94" s="40">
        <v>10</v>
      </c>
      <c r="I94" s="38">
        <v>1100</v>
      </c>
      <c r="J94" s="21">
        <f t="shared" si="1"/>
        <v>11000</v>
      </c>
      <c r="K94" s="16" t="s">
        <v>447</v>
      </c>
      <c r="L94" s="5" t="s">
        <v>16</v>
      </c>
      <c r="M94" s="5">
        <v>0</v>
      </c>
      <c r="Q94" s="1"/>
    </row>
    <row r="95" spans="1:17" s="1" customFormat="1" ht="38.25">
      <c r="A95" s="9">
        <v>80</v>
      </c>
      <c r="B95" s="9" t="s">
        <v>15</v>
      </c>
      <c r="C95" s="34" t="s">
        <v>596</v>
      </c>
      <c r="D95" s="34" t="s">
        <v>596</v>
      </c>
      <c r="E95" s="34" t="s">
        <v>596</v>
      </c>
      <c r="F95" s="34" t="s">
        <v>596</v>
      </c>
      <c r="G95" s="35" t="s">
        <v>48</v>
      </c>
      <c r="H95" s="40">
        <v>10</v>
      </c>
      <c r="I95" s="38">
        <v>1000</v>
      </c>
      <c r="J95" s="21">
        <f t="shared" ref="J95" si="4">H95*I95</f>
        <v>10000</v>
      </c>
      <c r="K95" s="16" t="s">
        <v>447</v>
      </c>
      <c r="L95" s="5" t="s">
        <v>16</v>
      </c>
      <c r="M95" s="5">
        <v>1</v>
      </c>
    </row>
    <row r="96" spans="1:17" ht="360">
      <c r="A96" s="9">
        <v>81</v>
      </c>
      <c r="B96" s="9" t="s">
        <v>15</v>
      </c>
      <c r="C96" s="15" t="s">
        <v>545</v>
      </c>
      <c r="D96" s="33" t="s">
        <v>544</v>
      </c>
      <c r="E96" s="21" t="s">
        <v>547</v>
      </c>
      <c r="F96" s="21" t="s">
        <v>546</v>
      </c>
      <c r="G96" s="35" t="s">
        <v>48</v>
      </c>
      <c r="H96" s="40">
        <v>10</v>
      </c>
      <c r="I96" s="38">
        <v>975</v>
      </c>
      <c r="J96" s="21">
        <f t="shared" si="1"/>
        <v>9750</v>
      </c>
      <c r="K96" s="16" t="s">
        <v>447</v>
      </c>
      <c r="L96" s="5" t="s">
        <v>16</v>
      </c>
      <c r="M96" s="5">
        <v>0</v>
      </c>
      <c r="Q96" s="1"/>
    </row>
    <row r="97" spans="1:17" s="1" customFormat="1" ht="48.75" customHeight="1">
      <c r="A97" s="9">
        <v>82</v>
      </c>
      <c r="B97" s="9" t="s">
        <v>15</v>
      </c>
      <c r="C97" s="15" t="s">
        <v>549</v>
      </c>
      <c r="D97" s="50" t="s">
        <v>548</v>
      </c>
      <c r="E97" s="15" t="s">
        <v>549</v>
      </c>
      <c r="F97" s="50" t="s">
        <v>548</v>
      </c>
      <c r="G97" s="35" t="s">
        <v>48</v>
      </c>
      <c r="H97" s="40">
        <v>1</v>
      </c>
      <c r="I97" s="38">
        <v>1780</v>
      </c>
      <c r="J97" s="21">
        <f t="shared" si="1"/>
        <v>1780</v>
      </c>
      <c r="K97" s="16" t="s">
        <v>447</v>
      </c>
      <c r="L97" s="5" t="s">
        <v>16</v>
      </c>
      <c r="M97" s="5">
        <v>0</v>
      </c>
    </row>
    <row r="98" spans="1:17" s="1" customFormat="1" ht="88.5" customHeight="1">
      <c r="A98" s="9">
        <v>83</v>
      </c>
      <c r="B98" s="9" t="s">
        <v>15</v>
      </c>
      <c r="C98" s="15" t="s">
        <v>551</v>
      </c>
      <c r="D98" s="33" t="s">
        <v>550</v>
      </c>
      <c r="E98" s="21" t="s">
        <v>551</v>
      </c>
      <c r="F98" s="33" t="s">
        <v>550</v>
      </c>
      <c r="G98" s="35" t="s">
        <v>48</v>
      </c>
      <c r="H98" s="40">
        <v>1</v>
      </c>
      <c r="I98" s="38">
        <v>1200</v>
      </c>
      <c r="J98" s="21">
        <f t="shared" si="1"/>
        <v>1200</v>
      </c>
      <c r="K98" s="16" t="s">
        <v>447</v>
      </c>
      <c r="L98" s="5" t="s">
        <v>16</v>
      </c>
      <c r="M98" s="5">
        <v>0</v>
      </c>
    </row>
    <row r="99" spans="1:17" ht="240">
      <c r="A99" s="9">
        <v>84</v>
      </c>
      <c r="B99" s="9" t="s">
        <v>15</v>
      </c>
      <c r="C99" s="15" t="s">
        <v>196</v>
      </c>
      <c r="D99" s="34" t="s">
        <v>99</v>
      </c>
      <c r="E99" s="21" t="s">
        <v>398</v>
      </c>
      <c r="F99" s="21" t="s">
        <v>276</v>
      </c>
      <c r="G99" s="35" t="s">
        <v>48</v>
      </c>
      <c r="H99" s="40">
        <v>20</v>
      </c>
      <c r="I99" s="38">
        <v>900</v>
      </c>
      <c r="J99" s="21">
        <f t="shared" si="1"/>
        <v>18000</v>
      </c>
      <c r="K99" s="16" t="s">
        <v>447</v>
      </c>
      <c r="L99" s="5" t="s">
        <v>16</v>
      </c>
      <c r="M99" s="5">
        <v>0</v>
      </c>
      <c r="Q99" s="1"/>
    </row>
    <row r="100" spans="1:17" s="1" customFormat="1" ht="38.25">
      <c r="A100" s="9">
        <v>85</v>
      </c>
      <c r="B100" s="9" t="s">
        <v>15</v>
      </c>
      <c r="C100" s="15" t="s">
        <v>197</v>
      </c>
      <c r="D100" s="34" t="s">
        <v>100</v>
      </c>
      <c r="E100" s="21" t="s">
        <v>399</v>
      </c>
      <c r="F100" s="21" t="s">
        <v>275</v>
      </c>
      <c r="G100" s="35" t="s">
        <v>48</v>
      </c>
      <c r="H100" s="40">
        <v>150</v>
      </c>
      <c r="I100" s="38">
        <v>190</v>
      </c>
      <c r="J100" s="21">
        <f t="shared" si="1"/>
        <v>28500</v>
      </c>
      <c r="K100" s="16" t="s">
        <v>447</v>
      </c>
      <c r="L100" s="5" t="s">
        <v>16</v>
      </c>
      <c r="M100" s="5">
        <v>0</v>
      </c>
    </row>
    <row r="101" spans="1:17" s="1" customFormat="1" ht="150">
      <c r="A101" s="9">
        <v>86</v>
      </c>
      <c r="B101" s="9" t="s">
        <v>15</v>
      </c>
      <c r="C101" s="15" t="s">
        <v>494</v>
      </c>
      <c r="D101" s="34" t="s">
        <v>491</v>
      </c>
      <c r="E101" s="21" t="s">
        <v>497</v>
      </c>
      <c r="F101" s="21" t="s">
        <v>495</v>
      </c>
      <c r="G101" s="35" t="s">
        <v>48</v>
      </c>
      <c r="H101" s="40">
        <v>40</v>
      </c>
      <c r="I101" s="38">
        <v>320</v>
      </c>
      <c r="J101" s="21">
        <f t="shared" si="1"/>
        <v>12800</v>
      </c>
      <c r="K101" s="16" t="s">
        <v>447</v>
      </c>
      <c r="L101" s="5" t="s">
        <v>16</v>
      </c>
      <c r="M101" s="5">
        <v>0</v>
      </c>
    </row>
    <row r="102" spans="1:17" s="1" customFormat="1" ht="150">
      <c r="A102" s="9">
        <v>87</v>
      </c>
      <c r="B102" s="9" t="s">
        <v>15</v>
      </c>
      <c r="C102" s="15" t="s">
        <v>493</v>
      </c>
      <c r="D102" s="34" t="s">
        <v>492</v>
      </c>
      <c r="E102" s="21" t="s">
        <v>496</v>
      </c>
      <c r="F102" s="21" t="s">
        <v>495</v>
      </c>
      <c r="G102" s="35" t="s">
        <v>48</v>
      </c>
      <c r="H102" s="40">
        <v>20</v>
      </c>
      <c r="I102" s="38">
        <v>310</v>
      </c>
      <c r="J102" s="21">
        <f t="shared" si="1"/>
        <v>6200</v>
      </c>
      <c r="K102" s="16" t="s">
        <v>447</v>
      </c>
      <c r="L102" s="5" t="s">
        <v>16</v>
      </c>
      <c r="M102" s="5">
        <v>0</v>
      </c>
    </row>
    <row r="103" spans="1:17" s="1" customFormat="1" ht="135">
      <c r="A103" s="9">
        <v>88</v>
      </c>
      <c r="B103" s="9" t="s">
        <v>15</v>
      </c>
      <c r="C103" s="15" t="s">
        <v>198</v>
      </c>
      <c r="D103" s="33" t="s">
        <v>101</v>
      </c>
      <c r="E103" s="21" t="s">
        <v>400</v>
      </c>
      <c r="F103" s="21" t="s">
        <v>274</v>
      </c>
      <c r="G103" s="35" t="s">
        <v>48</v>
      </c>
      <c r="H103" s="40">
        <v>30</v>
      </c>
      <c r="I103" s="38">
        <v>450</v>
      </c>
      <c r="J103" s="21">
        <f t="shared" si="1"/>
        <v>13500</v>
      </c>
      <c r="K103" s="16" t="s">
        <v>447</v>
      </c>
      <c r="L103" s="5" t="s">
        <v>16</v>
      </c>
      <c r="M103" s="5">
        <v>0</v>
      </c>
    </row>
    <row r="104" spans="1:17" s="1" customFormat="1" ht="105">
      <c r="A104" s="9">
        <v>89</v>
      </c>
      <c r="B104" s="9" t="s">
        <v>15</v>
      </c>
      <c r="C104" s="15" t="s">
        <v>199</v>
      </c>
      <c r="D104" s="52" t="s">
        <v>102</v>
      </c>
      <c r="E104" s="21" t="s">
        <v>401</v>
      </c>
      <c r="F104" s="21" t="s">
        <v>273</v>
      </c>
      <c r="G104" s="35" t="s">
        <v>48</v>
      </c>
      <c r="H104" s="40">
        <v>6</v>
      </c>
      <c r="I104" s="38">
        <v>1528</v>
      </c>
      <c r="J104" s="21">
        <f t="shared" si="1"/>
        <v>9168</v>
      </c>
      <c r="K104" s="16" t="s">
        <v>447</v>
      </c>
      <c r="L104" s="5" t="s">
        <v>16</v>
      </c>
      <c r="M104" s="5">
        <v>0</v>
      </c>
    </row>
    <row r="105" spans="1:17" s="1" customFormat="1" ht="75">
      <c r="A105" s="9">
        <v>90</v>
      </c>
      <c r="B105" s="9" t="s">
        <v>15</v>
      </c>
      <c r="C105" s="15" t="s">
        <v>553</v>
      </c>
      <c r="D105" s="34" t="s">
        <v>552</v>
      </c>
      <c r="E105" s="21" t="s">
        <v>555</v>
      </c>
      <c r="F105" s="21" t="s">
        <v>554</v>
      </c>
      <c r="G105" s="35" t="s">
        <v>48</v>
      </c>
      <c r="H105" s="40">
        <v>2</v>
      </c>
      <c r="I105" s="38">
        <v>1120</v>
      </c>
      <c r="J105" s="21">
        <f t="shared" si="1"/>
        <v>2240</v>
      </c>
      <c r="K105" s="16" t="s">
        <v>447</v>
      </c>
      <c r="L105" s="5" t="s">
        <v>16</v>
      </c>
      <c r="M105" s="5">
        <v>0</v>
      </c>
    </row>
    <row r="106" spans="1:17" s="1" customFormat="1" ht="38.25">
      <c r="A106" s="9">
        <v>91</v>
      </c>
      <c r="B106" s="9" t="s">
        <v>15</v>
      </c>
      <c r="C106" s="15" t="s">
        <v>557</v>
      </c>
      <c r="D106" s="34" t="s">
        <v>556</v>
      </c>
      <c r="E106" s="15" t="s">
        <v>557</v>
      </c>
      <c r="F106" s="34" t="s">
        <v>556</v>
      </c>
      <c r="G106" s="35" t="s">
        <v>48</v>
      </c>
      <c r="H106" s="40">
        <v>1</v>
      </c>
      <c r="I106" s="38">
        <v>1150</v>
      </c>
      <c r="J106" s="21">
        <f t="shared" si="1"/>
        <v>1150</v>
      </c>
      <c r="K106" s="16" t="s">
        <v>447</v>
      </c>
      <c r="L106" s="5" t="s">
        <v>16</v>
      </c>
      <c r="M106" s="5">
        <v>0</v>
      </c>
    </row>
    <row r="107" spans="1:17" s="1" customFormat="1" ht="38.25">
      <c r="A107" s="9">
        <v>92</v>
      </c>
      <c r="B107" s="9" t="s">
        <v>15</v>
      </c>
      <c r="C107" s="15" t="s">
        <v>541</v>
      </c>
      <c r="D107" s="33" t="s">
        <v>540</v>
      </c>
      <c r="E107" s="21" t="s">
        <v>543</v>
      </c>
      <c r="F107" s="21" t="s">
        <v>542</v>
      </c>
      <c r="G107" s="35" t="s">
        <v>48</v>
      </c>
      <c r="H107" s="40">
        <v>2</v>
      </c>
      <c r="I107" s="38">
        <v>5478</v>
      </c>
      <c r="J107" s="21">
        <f t="shared" si="1"/>
        <v>10956</v>
      </c>
      <c r="K107" s="16" t="s">
        <v>447</v>
      </c>
      <c r="L107" s="5" t="s">
        <v>16</v>
      </c>
      <c r="M107" s="5">
        <v>0</v>
      </c>
    </row>
    <row r="108" spans="1:17" s="1" customFormat="1" ht="96" customHeight="1">
      <c r="A108" s="9">
        <v>93</v>
      </c>
      <c r="B108" s="9" t="s">
        <v>15</v>
      </c>
      <c r="C108" s="15" t="s">
        <v>537</v>
      </c>
      <c r="D108" s="33" t="s">
        <v>536</v>
      </c>
      <c r="E108" s="21" t="s">
        <v>538</v>
      </c>
      <c r="F108" s="21" t="s">
        <v>539</v>
      </c>
      <c r="G108" s="35" t="s">
        <v>48</v>
      </c>
      <c r="H108" s="40">
        <v>1</v>
      </c>
      <c r="I108" s="38">
        <v>5366</v>
      </c>
      <c r="J108" s="21">
        <f t="shared" si="1"/>
        <v>5366</v>
      </c>
      <c r="K108" s="16" t="s">
        <v>447</v>
      </c>
      <c r="L108" s="5" t="s">
        <v>16</v>
      </c>
      <c r="M108" s="5">
        <v>0</v>
      </c>
    </row>
    <row r="109" spans="1:17" s="1" customFormat="1" ht="135">
      <c r="A109" s="9">
        <v>94</v>
      </c>
      <c r="B109" s="9" t="s">
        <v>15</v>
      </c>
      <c r="C109" s="15" t="s">
        <v>200</v>
      </c>
      <c r="D109" s="33" t="s">
        <v>103</v>
      </c>
      <c r="E109" s="21" t="s">
        <v>402</v>
      </c>
      <c r="F109" s="21" t="s">
        <v>272</v>
      </c>
      <c r="G109" s="35" t="s">
        <v>48</v>
      </c>
      <c r="H109" s="40">
        <v>1</v>
      </c>
      <c r="I109" s="38">
        <v>1650</v>
      </c>
      <c r="J109" s="21">
        <f t="shared" ref="J109:J149" si="5">H109*I109</f>
        <v>1650</v>
      </c>
      <c r="K109" s="16" t="s">
        <v>447</v>
      </c>
      <c r="L109" s="5" t="s">
        <v>16</v>
      </c>
      <c r="M109" s="5">
        <v>0</v>
      </c>
    </row>
    <row r="110" spans="1:17" s="1" customFormat="1" ht="38.25">
      <c r="A110" s="9">
        <v>95</v>
      </c>
      <c r="B110" s="9" t="s">
        <v>15</v>
      </c>
      <c r="C110" s="15" t="s">
        <v>559</v>
      </c>
      <c r="D110" s="33" t="s">
        <v>558</v>
      </c>
      <c r="E110" s="21" t="s">
        <v>559</v>
      </c>
      <c r="F110" s="33" t="s">
        <v>558</v>
      </c>
      <c r="G110" s="35" t="s">
        <v>20</v>
      </c>
      <c r="H110" s="40">
        <v>25</v>
      </c>
      <c r="I110" s="38">
        <v>170</v>
      </c>
      <c r="J110" s="21">
        <f t="shared" si="5"/>
        <v>4250</v>
      </c>
      <c r="K110" s="16" t="s">
        <v>447</v>
      </c>
      <c r="L110" s="5" t="s">
        <v>16</v>
      </c>
      <c r="M110" s="5">
        <v>0</v>
      </c>
    </row>
    <row r="111" spans="1:17" s="1" customFormat="1" ht="38.25">
      <c r="A111" s="9">
        <v>96</v>
      </c>
      <c r="B111" s="9" t="s">
        <v>15</v>
      </c>
      <c r="C111" s="15" t="s">
        <v>571</v>
      </c>
      <c r="D111" s="33" t="s">
        <v>570</v>
      </c>
      <c r="E111" s="15" t="s">
        <v>571</v>
      </c>
      <c r="F111" s="33" t="s">
        <v>570</v>
      </c>
      <c r="G111" s="35" t="s">
        <v>48</v>
      </c>
      <c r="H111" s="40">
        <v>4</v>
      </c>
      <c r="I111" s="38">
        <v>7700</v>
      </c>
      <c r="J111" s="21">
        <f t="shared" si="5"/>
        <v>30800</v>
      </c>
      <c r="K111" s="16" t="s">
        <v>447</v>
      </c>
      <c r="L111" s="5" t="s">
        <v>16</v>
      </c>
      <c r="M111" s="5">
        <v>0</v>
      </c>
    </row>
    <row r="112" spans="1:17" s="1" customFormat="1" ht="165">
      <c r="A112" s="9">
        <v>97</v>
      </c>
      <c r="B112" s="9" t="s">
        <v>15</v>
      </c>
      <c r="C112" s="15" t="s">
        <v>201</v>
      </c>
      <c r="D112" s="33" t="s">
        <v>104</v>
      </c>
      <c r="E112" s="21" t="s">
        <v>403</v>
      </c>
      <c r="F112" s="21" t="s">
        <v>271</v>
      </c>
      <c r="G112" s="35" t="s">
        <v>48</v>
      </c>
      <c r="H112" s="40">
        <v>20</v>
      </c>
      <c r="I112" s="63">
        <v>412</v>
      </c>
      <c r="J112" s="21">
        <f t="shared" si="5"/>
        <v>8240</v>
      </c>
      <c r="K112" s="16" t="s">
        <v>447</v>
      </c>
      <c r="L112" s="5" t="s">
        <v>16</v>
      </c>
      <c r="M112" s="5">
        <v>0</v>
      </c>
    </row>
    <row r="113" spans="1:14" s="1" customFormat="1" ht="270">
      <c r="A113" s="9">
        <v>98</v>
      </c>
      <c r="B113" s="9" t="s">
        <v>15</v>
      </c>
      <c r="C113" s="15" t="s">
        <v>202</v>
      </c>
      <c r="D113" s="33" t="s">
        <v>105</v>
      </c>
      <c r="E113" s="21" t="s">
        <v>404</v>
      </c>
      <c r="F113" s="21" t="s">
        <v>270</v>
      </c>
      <c r="G113" s="35" t="s">
        <v>48</v>
      </c>
      <c r="H113" s="40">
        <v>20</v>
      </c>
      <c r="I113" s="38">
        <v>1480</v>
      </c>
      <c r="J113" s="21">
        <f t="shared" si="5"/>
        <v>29600</v>
      </c>
      <c r="K113" s="16" t="s">
        <v>447</v>
      </c>
      <c r="L113" s="5" t="s">
        <v>16</v>
      </c>
      <c r="M113" s="5">
        <v>0</v>
      </c>
    </row>
    <row r="114" spans="1:14" s="1" customFormat="1" ht="121.5" customHeight="1">
      <c r="A114" s="9">
        <v>99</v>
      </c>
      <c r="B114" s="9" t="s">
        <v>15</v>
      </c>
      <c r="C114" s="15" t="s">
        <v>203</v>
      </c>
      <c r="D114" s="33" t="s">
        <v>106</v>
      </c>
      <c r="E114" s="21" t="s">
        <v>565</v>
      </c>
      <c r="F114" s="21" t="s">
        <v>564</v>
      </c>
      <c r="G114" s="35" t="s">
        <v>17</v>
      </c>
      <c r="H114" s="40">
        <v>10</v>
      </c>
      <c r="I114" s="38">
        <v>780</v>
      </c>
      <c r="J114" s="21">
        <f t="shared" si="5"/>
        <v>7800</v>
      </c>
      <c r="K114" s="16" t="s">
        <v>447</v>
      </c>
      <c r="L114" s="5" t="s">
        <v>16</v>
      </c>
      <c r="M114" s="5">
        <v>0</v>
      </c>
      <c r="N114" s="47"/>
    </row>
    <row r="115" spans="1:14" s="1" customFormat="1" ht="234.75" customHeight="1">
      <c r="A115" s="9">
        <v>100</v>
      </c>
      <c r="B115" s="9" t="s">
        <v>15</v>
      </c>
      <c r="C115" s="15" t="s">
        <v>204</v>
      </c>
      <c r="D115" s="33" t="s">
        <v>107</v>
      </c>
      <c r="E115" s="21" t="s">
        <v>405</v>
      </c>
      <c r="F115" s="21" t="s">
        <v>269</v>
      </c>
      <c r="G115" s="35" t="s">
        <v>48</v>
      </c>
      <c r="H115" s="40">
        <v>5</v>
      </c>
      <c r="I115" s="38">
        <v>580</v>
      </c>
      <c r="J115" s="21">
        <f t="shared" si="5"/>
        <v>2900</v>
      </c>
      <c r="K115" s="16" t="s">
        <v>447</v>
      </c>
      <c r="L115" s="5" t="s">
        <v>16</v>
      </c>
      <c r="M115" s="5">
        <v>0</v>
      </c>
    </row>
    <row r="116" spans="1:14" s="1" customFormat="1" ht="315">
      <c r="A116" s="9">
        <v>101</v>
      </c>
      <c r="B116" s="9" t="s">
        <v>15</v>
      </c>
      <c r="C116" s="15" t="s">
        <v>573</v>
      </c>
      <c r="D116" s="33" t="s">
        <v>572</v>
      </c>
      <c r="E116" s="21" t="s">
        <v>575</v>
      </c>
      <c r="F116" s="21" t="s">
        <v>574</v>
      </c>
      <c r="G116" s="35" t="s">
        <v>48</v>
      </c>
      <c r="H116" s="40">
        <v>75</v>
      </c>
      <c r="I116" s="38">
        <v>1493</v>
      </c>
      <c r="J116" s="21">
        <f t="shared" si="5"/>
        <v>111975</v>
      </c>
      <c r="K116" s="16" t="s">
        <v>447</v>
      </c>
      <c r="L116" s="5" t="s">
        <v>16</v>
      </c>
      <c r="M116" s="5">
        <v>0</v>
      </c>
    </row>
    <row r="117" spans="1:14" s="1" customFormat="1" ht="180">
      <c r="A117" s="9">
        <v>102</v>
      </c>
      <c r="B117" s="9" t="s">
        <v>15</v>
      </c>
      <c r="C117" s="15" t="s">
        <v>205</v>
      </c>
      <c r="D117" s="33" t="s">
        <v>108</v>
      </c>
      <c r="E117" s="21" t="s">
        <v>406</v>
      </c>
      <c r="F117" s="21" t="s">
        <v>268</v>
      </c>
      <c r="G117" s="35" t="s">
        <v>32</v>
      </c>
      <c r="H117" s="40">
        <v>5</v>
      </c>
      <c r="I117" s="38">
        <v>700</v>
      </c>
      <c r="J117" s="21">
        <f t="shared" si="5"/>
        <v>3500</v>
      </c>
      <c r="K117" s="16" t="s">
        <v>447</v>
      </c>
      <c r="L117" s="5" t="s">
        <v>16</v>
      </c>
      <c r="M117" s="5">
        <v>0</v>
      </c>
    </row>
    <row r="118" spans="1:14" s="1" customFormat="1" ht="210">
      <c r="A118" s="9">
        <v>103</v>
      </c>
      <c r="B118" s="9" t="s">
        <v>15</v>
      </c>
      <c r="C118" s="15" t="s">
        <v>206</v>
      </c>
      <c r="D118" s="33" t="s">
        <v>109</v>
      </c>
      <c r="E118" s="21" t="s">
        <v>407</v>
      </c>
      <c r="F118" s="21" t="s">
        <v>408</v>
      </c>
      <c r="G118" s="40" t="s">
        <v>48</v>
      </c>
      <c r="H118" s="40">
        <v>3</v>
      </c>
      <c r="I118" s="38">
        <v>2270</v>
      </c>
      <c r="J118" s="21">
        <f t="shared" si="5"/>
        <v>6810</v>
      </c>
      <c r="K118" s="16" t="s">
        <v>447</v>
      </c>
      <c r="L118" s="5" t="s">
        <v>16</v>
      </c>
      <c r="M118" s="5">
        <v>0</v>
      </c>
    </row>
    <row r="119" spans="1:14" s="1" customFormat="1" ht="120">
      <c r="A119" s="9">
        <v>104</v>
      </c>
      <c r="B119" s="9" t="s">
        <v>15</v>
      </c>
      <c r="C119" s="15" t="s">
        <v>207</v>
      </c>
      <c r="D119" s="33" t="s">
        <v>110</v>
      </c>
      <c r="E119" s="21" t="s">
        <v>409</v>
      </c>
      <c r="F119" s="21" t="s">
        <v>267</v>
      </c>
      <c r="G119" s="40" t="s">
        <v>48</v>
      </c>
      <c r="H119" s="35">
        <v>10</v>
      </c>
      <c r="I119" s="38">
        <v>480</v>
      </c>
      <c r="J119" s="21">
        <f t="shared" si="5"/>
        <v>4800</v>
      </c>
      <c r="K119" s="16" t="s">
        <v>447</v>
      </c>
      <c r="L119" s="5" t="s">
        <v>16</v>
      </c>
      <c r="M119" s="5">
        <v>0</v>
      </c>
    </row>
    <row r="120" spans="1:14" s="1" customFormat="1" ht="60">
      <c r="A120" s="9">
        <v>105</v>
      </c>
      <c r="B120" s="9" t="s">
        <v>15</v>
      </c>
      <c r="C120" s="39" t="s">
        <v>488</v>
      </c>
      <c r="D120" s="39" t="s">
        <v>488</v>
      </c>
      <c r="E120" s="37" t="s">
        <v>490</v>
      </c>
      <c r="F120" s="37" t="s">
        <v>489</v>
      </c>
      <c r="G120" s="40" t="s">
        <v>48</v>
      </c>
      <c r="H120" s="40">
        <v>40</v>
      </c>
      <c r="I120" s="38">
        <v>635</v>
      </c>
      <c r="J120" s="21">
        <f t="shared" si="5"/>
        <v>25400</v>
      </c>
      <c r="K120" s="16" t="s">
        <v>447</v>
      </c>
      <c r="L120" s="5" t="s">
        <v>16</v>
      </c>
      <c r="M120" s="5">
        <v>0</v>
      </c>
    </row>
    <row r="121" spans="1:14" s="1" customFormat="1" ht="195">
      <c r="A121" s="9">
        <v>106</v>
      </c>
      <c r="B121" s="9" t="s">
        <v>15</v>
      </c>
      <c r="C121" s="15" t="s">
        <v>208</v>
      </c>
      <c r="D121" s="39" t="s">
        <v>111</v>
      </c>
      <c r="E121" s="37" t="s">
        <v>410</v>
      </c>
      <c r="F121" s="37" t="s">
        <v>266</v>
      </c>
      <c r="G121" s="40" t="s">
        <v>48</v>
      </c>
      <c r="H121" s="40">
        <v>10</v>
      </c>
      <c r="I121" s="38">
        <v>1580</v>
      </c>
      <c r="J121" s="21">
        <f t="shared" si="5"/>
        <v>15800</v>
      </c>
      <c r="K121" s="16" t="s">
        <v>447</v>
      </c>
      <c r="L121" s="5" t="s">
        <v>16</v>
      </c>
      <c r="M121" s="5">
        <v>0</v>
      </c>
    </row>
    <row r="122" spans="1:14" s="1" customFormat="1" ht="180">
      <c r="A122" s="9">
        <v>107</v>
      </c>
      <c r="B122" s="9" t="s">
        <v>15</v>
      </c>
      <c r="C122" s="15" t="s">
        <v>209</v>
      </c>
      <c r="D122" s="39" t="s">
        <v>112</v>
      </c>
      <c r="E122" s="37" t="s">
        <v>411</v>
      </c>
      <c r="F122" s="37" t="s">
        <v>265</v>
      </c>
      <c r="G122" s="40" t="s">
        <v>48</v>
      </c>
      <c r="H122" s="40">
        <v>2</v>
      </c>
      <c r="I122" s="38">
        <v>6290</v>
      </c>
      <c r="J122" s="21">
        <f t="shared" si="5"/>
        <v>12580</v>
      </c>
      <c r="K122" s="16" t="s">
        <v>447</v>
      </c>
      <c r="L122" s="5" t="s">
        <v>16</v>
      </c>
      <c r="M122" s="5">
        <v>0</v>
      </c>
    </row>
    <row r="123" spans="1:14" s="1" customFormat="1" ht="38.25">
      <c r="A123" s="9">
        <v>108</v>
      </c>
      <c r="B123" s="9" t="s">
        <v>15</v>
      </c>
      <c r="C123" s="15" t="s">
        <v>499</v>
      </c>
      <c r="D123" s="39" t="s">
        <v>498</v>
      </c>
      <c r="E123" s="15" t="s">
        <v>499</v>
      </c>
      <c r="F123" s="39" t="s">
        <v>498</v>
      </c>
      <c r="G123" s="40" t="s">
        <v>48</v>
      </c>
      <c r="H123" s="40">
        <v>12</v>
      </c>
      <c r="I123" s="38">
        <v>8000</v>
      </c>
      <c r="J123" s="21">
        <f t="shared" si="5"/>
        <v>96000</v>
      </c>
      <c r="K123" s="16" t="s">
        <v>447</v>
      </c>
      <c r="L123" s="5" t="s">
        <v>16</v>
      </c>
      <c r="M123" s="5">
        <v>0</v>
      </c>
    </row>
    <row r="124" spans="1:14" s="1" customFormat="1" ht="120">
      <c r="A124" s="9">
        <v>109</v>
      </c>
      <c r="B124" s="9" t="s">
        <v>15</v>
      </c>
      <c r="C124" s="15" t="s">
        <v>210</v>
      </c>
      <c r="D124" s="33" t="s">
        <v>113</v>
      </c>
      <c r="E124" s="21" t="s">
        <v>412</v>
      </c>
      <c r="F124" s="21" t="s">
        <v>413</v>
      </c>
      <c r="G124" s="35" t="s">
        <v>48</v>
      </c>
      <c r="H124" s="40">
        <v>150</v>
      </c>
      <c r="I124" s="38">
        <v>600</v>
      </c>
      <c r="J124" s="21">
        <f t="shared" si="5"/>
        <v>90000</v>
      </c>
      <c r="K124" s="16" t="s">
        <v>447</v>
      </c>
      <c r="L124" s="5" t="s">
        <v>16</v>
      </c>
      <c r="M124" s="5">
        <v>0</v>
      </c>
    </row>
    <row r="125" spans="1:14" s="1" customFormat="1" ht="78.75" customHeight="1">
      <c r="A125" s="9">
        <v>110</v>
      </c>
      <c r="B125" s="9" t="s">
        <v>15</v>
      </c>
      <c r="C125" s="15" t="s">
        <v>521</v>
      </c>
      <c r="D125" s="33" t="s">
        <v>520</v>
      </c>
      <c r="E125" s="21" t="s">
        <v>523</v>
      </c>
      <c r="F125" s="36" t="s">
        <v>522</v>
      </c>
      <c r="G125" s="35" t="s">
        <v>48</v>
      </c>
      <c r="H125" s="40">
        <v>2</v>
      </c>
      <c r="I125" s="38">
        <v>2560</v>
      </c>
      <c r="J125" s="21">
        <f t="shared" si="5"/>
        <v>5120</v>
      </c>
      <c r="K125" s="16" t="s">
        <v>447</v>
      </c>
      <c r="L125" s="5" t="s">
        <v>16</v>
      </c>
      <c r="M125" s="5">
        <v>0</v>
      </c>
    </row>
    <row r="126" spans="1:14" s="1" customFormat="1" ht="390">
      <c r="A126" s="9">
        <v>111</v>
      </c>
      <c r="B126" s="9" t="s">
        <v>15</v>
      </c>
      <c r="C126" s="15" t="s">
        <v>45</v>
      </c>
      <c r="D126" s="33" t="s">
        <v>114</v>
      </c>
      <c r="E126" s="21" t="s">
        <v>414</v>
      </c>
      <c r="F126" s="21" t="s">
        <v>264</v>
      </c>
      <c r="G126" s="35" t="s">
        <v>48</v>
      </c>
      <c r="H126" s="40">
        <v>70</v>
      </c>
      <c r="I126" s="38">
        <v>1200</v>
      </c>
      <c r="J126" s="21">
        <f t="shared" si="5"/>
        <v>84000</v>
      </c>
      <c r="K126" s="16" t="s">
        <v>447</v>
      </c>
      <c r="L126" s="5" t="s">
        <v>16</v>
      </c>
      <c r="M126" s="5">
        <v>0</v>
      </c>
    </row>
    <row r="127" spans="1:14" s="1" customFormat="1" ht="38.25">
      <c r="A127" s="9">
        <v>112</v>
      </c>
      <c r="B127" s="9" t="s">
        <v>15</v>
      </c>
      <c r="C127" s="15" t="s">
        <v>519</v>
      </c>
      <c r="D127" s="33" t="s">
        <v>518</v>
      </c>
      <c r="E127" s="15" t="s">
        <v>519</v>
      </c>
      <c r="F127" s="33" t="s">
        <v>518</v>
      </c>
      <c r="G127" s="35" t="s">
        <v>48</v>
      </c>
      <c r="H127" s="40">
        <v>10</v>
      </c>
      <c r="I127" s="38">
        <v>530</v>
      </c>
      <c r="J127" s="21">
        <f t="shared" si="5"/>
        <v>5300</v>
      </c>
      <c r="K127" s="16" t="s">
        <v>447</v>
      </c>
      <c r="L127" s="5" t="s">
        <v>16</v>
      </c>
      <c r="M127" s="5">
        <v>0</v>
      </c>
    </row>
    <row r="128" spans="1:14" s="1" customFormat="1" ht="48.75" customHeight="1">
      <c r="A128" s="9">
        <v>113</v>
      </c>
      <c r="B128" s="9" t="s">
        <v>15</v>
      </c>
      <c r="C128" s="15" t="s">
        <v>501</v>
      </c>
      <c r="D128" s="39" t="s">
        <v>500</v>
      </c>
      <c r="E128" s="15" t="s">
        <v>501</v>
      </c>
      <c r="F128" s="39" t="s">
        <v>500</v>
      </c>
      <c r="G128" s="40" t="s">
        <v>48</v>
      </c>
      <c r="H128" s="40">
        <v>15</v>
      </c>
      <c r="I128" s="38">
        <v>2000</v>
      </c>
      <c r="J128" s="21">
        <f t="shared" si="5"/>
        <v>30000</v>
      </c>
      <c r="K128" s="16" t="s">
        <v>447</v>
      </c>
      <c r="L128" s="5" t="s">
        <v>16</v>
      </c>
      <c r="M128" s="5">
        <v>0</v>
      </c>
    </row>
    <row r="129" spans="1:17" s="1" customFormat="1" ht="48.75" customHeight="1">
      <c r="A129" s="9">
        <v>114</v>
      </c>
      <c r="B129" s="9" t="s">
        <v>15</v>
      </c>
      <c r="C129" s="15" t="s">
        <v>502</v>
      </c>
      <c r="D129" s="39" t="s">
        <v>503</v>
      </c>
      <c r="E129" s="15" t="s">
        <v>502</v>
      </c>
      <c r="F129" s="39" t="s">
        <v>503</v>
      </c>
      <c r="G129" s="40" t="s">
        <v>48</v>
      </c>
      <c r="H129" s="40">
        <v>5</v>
      </c>
      <c r="I129" s="38">
        <v>2800</v>
      </c>
      <c r="J129" s="21">
        <f t="shared" ref="J129:J130" si="6">H129*I129</f>
        <v>14000</v>
      </c>
      <c r="K129" s="16" t="s">
        <v>447</v>
      </c>
      <c r="L129" s="5" t="s">
        <v>16</v>
      </c>
      <c r="M129" s="5">
        <v>0</v>
      </c>
    </row>
    <row r="130" spans="1:17" s="1" customFormat="1" ht="48.75" customHeight="1">
      <c r="A130" s="9">
        <v>115</v>
      </c>
      <c r="B130" s="9" t="s">
        <v>15</v>
      </c>
      <c r="C130" s="15" t="s">
        <v>504</v>
      </c>
      <c r="D130" s="39" t="s">
        <v>505</v>
      </c>
      <c r="E130" s="15" t="s">
        <v>504</v>
      </c>
      <c r="F130" s="39" t="s">
        <v>505</v>
      </c>
      <c r="G130" s="40" t="s">
        <v>48</v>
      </c>
      <c r="H130" s="40">
        <v>5</v>
      </c>
      <c r="I130" s="38">
        <v>1000</v>
      </c>
      <c r="J130" s="21">
        <f t="shared" si="6"/>
        <v>5000</v>
      </c>
      <c r="K130" s="16" t="s">
        <v>447</v>
      </c>
      <c r="L130" s="5" t="s">
        <v>16</v>
      </c>
      <c r="M130" s="5">
        <v>0</v>
      </c>
    </row>
    <row r="131" spans="1:17" s="1" customFormat="1" ht="75">
      <c r="A131" s="9">
        <v>116</v>
      </c>
      <c r="B131" s="9" t="s">
        <v>15</v>
      </c>
      <c r="C131" s="15" t="s">
        <v>211</v>
      </c>
      <c r="D131" s="33" t="s">
        <v>115</v>
      </c>
      <c r="E131" s="21" t="s">
        <v>415</v>
      </c>
      <c r="F131" s="21" t="s">
        <v>263</v>
      </c>
      <c r="G131" s="35" t="s">
        <v>48</v>
      </c>
      <c r="H131" s="40">
        <v>10</v>
      </c>
      <c r="I131" s="38">
        <v>2591</v>
      </c>
      <c r="J131" s="21">
        <f t="shared" si="5"/>
        <v>25910</v>
      </c>
      <c r="K131" s="16" t="s">
        <v>447</v>
      </c>
      <c r="L131" s="5" t="s">
        <v>16</v>
      </c>
      <c r="M131" s="5">
        <v>0</v>
      </c>
    </row>
    <row r="132" spans="1:17" s="1" customFormat="1" ht="129.75" customHeight="1">
      <c r="A132" s="9">
        <v>117</v>
      </c>
      <c r="B132" s="9" t="s">
        <v>15</v>
      </c>
      <c r="C132" s="15" t="s">
        <v>212</v>
      </c>
      <c r="D132" s="33" t="s">
        <v>116</v>
      </c>
      <c r="E132" s="21" t="s">
        <v>416</v>
      </c>
      <c r="F132" s="21" t="s">
        <v>262</v>
      </c>
      <c r="G132" s="35" t="s">
        <v>48</v>
      </c>
      <c r="H132" s="40">
        <v>20</v>
      </c>
      <c r="I132" s="38">
        <v>1000</v>
      </c>
      <c r="J132" s="21">
        <f t="shared" si="5"/>
        <v>20000</v>
      </c>
      <c r="K132" s="16" t="s">
        <v>447</v>
      </c>
      <c r="L132" s="5" t="s">
        <v>16</v>
      </c>
      <c r="M132" s="5">
        <v>0</v>
      </c>
    </row>
    <row r="133" spans="1:17" s="1" customFormat="1" ht="146.25" customHeight="1">
      <c r="A133" s="9">
        <v>118</v>
      </c>
      <c r="B133" s="9" t="s">
        <v>15</v>
      </c>
      <c r="C133" s="15" t="s">
        <v>213</v>
      </c>
      <c r="D133" s="33" t="s">
        <v>117</v>
      </c>
      <c r="E133" s="21" t="s">
        <v>417</v>
      </c>
      <c r="F133" s="21" t="s">
        <v>261</v>
      </c>
      <c r="G133" s="35" t="s">
        <v>48</v>
      </c>
      <c r="H133" s="40">
        <v>10</v>
      </c>
      <c r="I133" s="38">
        <v>1438</v>
      </c>
      <c r="J133" s="21">
        <f t="shared" si="5"/>
        <v>14380</v>
      </c>
      <c r="K133" s="16" t="s">
        <v>447</v>
      </c>
      <c r="L133" s="5" t="s">
        <v>16</v>
      </c>
      <c r="M133" s="5">
        <v>0</v>
      </c>
    </row>
    <row r="134" spans="1:17" s="1" customFormat="1" ht="135">
      <c r="A134" s="9">
        <v>119</v>
      </c>
      <c r="B134" s="9" t="s">
        <v>15</v>
      </c>
      <c r="C134" s="15" t="s">
        <v>214</v>
      </c>
      <c r="D134" s="33" t="s">
        <v>118</v>
      </c>
      <c r="E134" s="21" t="s">
        <v>418</v>
      </c>
      <c r="F134" s="21" t="s">
        <v>260</v>
      </c>
      <c r="G134" s="35" t="s">
        <v>125</v>
      </c>
      <c r="H134" s="35">
        <v>5</v>
      </c>
      <c r="I134" s="63">
        <v>4274</v>
      </c>
      <c r="J134" s="21">
        <f t="shared" si="5"/>
        <v>21370</v>
      </c>
      <c r="K134" s="16" t="s">
        <v>447</v>
      </c>
      <c r="L134" s="5" t="s">
        <v>16</v>
      </c>
      <c r="M134" s="5">
        <v>0</v>
      </c>
    </row>
    <row r="135" spans="1:17" s="1" customFormat="1" ht="60">
      <c r="A135" s="9">
        <v>120</v>
      </c>
      <c r="B135" s="9" t="s">
        <v>15</v>
      </c>
      <c r="C135" s="15" t="s">
        <v>119</v>
      </c>
      <c r="D135" s="39" t="s">
        <v>119</v>
      </c>
      <c r="E135" s="37" t="s">
        <v>419</v>
      </c>
      <c r="F135" s="37" t="s">
        <v>259</v>
      </c>
      <c r="G135" s="40" t="s">
        <v>17</v>
      </c>
      <c r="H135" s="40">
        <v>1</v>
      </c>
      <c r="I135" s="38">
        <v>3771</v>
      </c>
      <c r="J135" s="21">
        <f t="shared" si="5"/>
        <v>3771</v>
      </c>
      <c r="K135" s="16" t="s">
        <v>447</v>
      </c>
      <c r="L135" s="5" t="s">
        <v>16</v>
      </c>
      <c r="M135" s="5">
        <v>0</v>
      </c>
    </row>
    <row r="136" spans="1:17" s="1" customFormat="1" ht="165">
      <c r="A136" s="9">
        <v>121</v>
      </c>
      <c r="B136" s="9" t="s">
        <v>15</v>
      </c>
      <c r="C136" s="15" t="s">
        <v>511</v>
      </c>
      <c r="D136" s="39" t="s">
        <v>510</v>
      </c>
      <c r="E136" s="37" t="s">
        <v>513</v>
      </c>
      <c r="F136" s="37" t="s">
        <v>512</v>
      </c>
      <c r="G136" s="40" t="s">
        <v>48</v>
      </c>
      <c r="H136" s="40">
        <v>50</v>
      </c>
      <c r="I136" s="38">
        <v>670</v>
      </c>
      <c r="J136" s="21">
        <f t="shared" si="5"/>
        <v>33500</v>
      </c>
      <c r="K136" s="16" t="s">
        <v>447</v>
      </c>
      <c r="L136" s="5" t="s">
        <v>16</v>
      </c>
      <c r="M136" s="5">
        <v>0</v>
      </c>
    </row>
    <row r="137" spans="1:17" s="1" customFormat="1" ht="60">
      <c r="A137" s="9">
        <v>122</v>
      </c>
      <c r="B137" s="9" t="s">
        <v>15</v>
      </c>
      <c r="C137" s="15" t="s">
        <v>515</v>
      </c>
      <c r="D137" s="39" t="s">
        <v>514</v>
      </c>
      <c r="E137" s="37" t="s">
        <v>517</v>
      </c>
      <c r="F137" s="37" t="s">
        <v>516</v>
      </c>
      <c r="G137" s="40" t="s">
        <v>48</v>
      </c>
      <c r="H137" s="40">
        <v>60</v>
      </c>
      <c r="I137" s="38">
        <v>275</v>
      </c>
      <c r="J137" s="21">
        <f t="shared" si="5"/>
        <v>16500</v>
      </c>
      <c r="K137" s="16" t="s">
        <v>447</v>
      </c>
      <c r="L137" s="5" t="s">
        <v>16</v>
      </c>
      <c r="M137" s="5">
        <v>0</v>
      </c>
      <c r="N137" s="47"/>
    </row>
    <row r="138" spans="1:17" s="1" customFormat="1" ht="261.75" customHeight="1">
      <c r="A138" s="9">
        <v>123</v>
      </c>
      <c r="B138" s="9" t="s">
        <v>15</v>
      </c>
      <c r="C138" s="15" t="s">
        <v>215</v>
      </c>
      <c r="D138" s="39" t="s">
        <v>120</v>
      </c>
      <c r="E138" s="37" t="s">
        <v>420</v>
      </c>
      <c r="F138" s="37" t="s">
        <v>258</v>
      </c>
      <c r="G138" s="40" t="s">
        <v>48</v>
      </c>
      <c r="H138" s="40">
        <v>2</v>
      </c>
      <c r="I138" s="38">
        <v>1658</v>
      </c>
      <c r="J138" s="21">
        <f t="shared" si="5"/>
        <v>3316</v>
      </c>
      <c r="K138" s="16" t="s">
        <v>447</v>
      </c>
      <c r="L138" s="5" t="s">
        <v>16</v>
      </c>
      <c r="M138" s="5">
        <v>0</v>
      </c>
    </row>
    <row r="139" spans="1:17" s="1" customFormat="1" ht="75">
      <c r="A139" s="9">
        <v>124</v>
      </c>
      <c r="B139" s="9" t="s">
        <v>15</v>
      </c>
      <c r="C139" s="15" t="s">
        <v>216</v>
      </c>
      <c r="D139" s="39" t="s">
        <v>121</v>
      </c>
      <c r="E139" s="37" t="s">
        <v>421</v>
      </c>
      <c r="F139" s="37" t="s">
        <v>257</v>
      </c>
      <c r="G139" s="40" t="s">
        <v>48</v>
      </c>
      <c r="H139" s="40">
        <v>150</v>
      </c>
      <c r="I139" s="38">
        <v>165</v>
      </c>
      <c r="J139" s="21">
        <f t="shared" si="5"/>
        <v>24750</v>
      </c>
      <c r="K139" s="16" t="s">
        <v>447</v>
      </c>
      <c r="L139" s="5" t="s">
        <v>16</v>
      </c>
      <c r="M139" s="5">
        <v>0</v>
      </c>
    </row>
    <row r="140" spans="1:17" s="1" customFormat="1" ht="83.25" customHeight="1">
      <c r="A140" s="9">
        <v>125</v>
      </c>
      <c r="B140" s="9" t="s">
        <v>15</v>
      </c>
      <c r="C140" s="15" t="s">
        <v>507</v>
      </c>
      <c r="D140" s="39" t="s">
        <v>506</v>
      </c>
      <c r="E140" s="37" t="s">
        <v>509</v>
      </c>
      <c r="F140" s="37" t="s">
        <v>508</v>
      </c>
      <c r="G140" s="35" t="s">
        <v>48</v>
      </c>
      <c r="H140" s="35">
        <v>60</v>
      </c>
      <c r="I140" s="63">
        <v>1100</v>
      </c>
      <c r="J140" s="21">
        <f t="shared" si="5"/>
        <v>66000</v>
      </c>
      <c r="K140" s="16" t="s">
        <v>447</v>
      </c>
      <c r="L140" s="5" t="s">
        <v>16</v>
      </c>
      <c r="M140" s="5">
        <v>0</v>
      </c>
    </row>
    <row r="141" spans="1:17" s="1" customFormat="1" ht="225">
      <c r="A141" s="9">
        <v>126</v>
      </c>
      <c r="B141" s="9" t="s">
        <v>15</v>
      </c>
      <c r="C141" s="15" t="s">
        <v>217</v>
      </c>
      <c r="D141" s="33" t="s">
        <v>122</v>
      </c>
      <c r="E141" s="21" t="s">
        <v>422</v>
      </c>
      <c r="F141" s="21" t="s">
        <v>256</v>
      </c>
      <c r="G141" s="35" t="s">
        <v>48</v>
      </c>
      <c r="H141" s="40">
        <v>20</v>
      </c>
      <c r="I141" s="38">
        <v>3000</v>
      </c>
      <c r="J141" s="21">
        <f t="shared" si="5"/>
        <v>60000</v>
      </c>
      <c r="K141" s="16" t="s">
        <v>447</v>
      </c>
      <c r="L141" s="5" t="s">
        <v>16</v>
      </c>
      <c r="M141" s="5">
        <v>0</v>
      </c>
    </row>
    <row r="142" spans="1:17" s="1" customFormat="1" ht="180">
      <c r="A142" s="9">
        <v>127</v>
      </c>
      <c r="B142" s="9" t="s">
        <v>15</v>
      </c>
      <c r="C142" s="15" t="s">
        <v>218</v>
      </c>
      <c r="D142" s="33" t="s">
        <v>123</v>
      </c>
      <c r="E142" s="21" t="s">
        <v>423</v>
      </c>
      <c r="F142" s="21" t="s">
        <v>255</v>
      </c>
      <c r="G142" s="35" t="s">
        <v>48</v>
      </c>
      <c r="H142" s="40">
        <v>2</v>
      </c>
      <c r="I142" s="38">
        <v>6000</v>
      </c>
      <c r="J142" s="21">
        <f t="shared" si="5"/>
        <v>12000</v>
      </c>
      <c r="K142" s="16" t="s">
        <v>447</v>
      </c>
      <c r="L142" s="5" t="s">
        <v>16</v>
      </c>
      <c r="M142" s="5">
        <v>0</v>
      </c>
    </row>
    <row r="143" spans="1:17">
      <c r="A143" s="9"/>
      <c r="B143" s="9"/>
      <c r="C143" s="19" t="s">
        <v>19</v>
      </c>
      <c r="D143" s="26"/>
      <c r="E143" s="21"/>
      <c r="F143" s="21"/>
      <c r="G143" s="21"/>
      <c r="H143" s="21"/>
      <c r="I143" s="21"/>
      <c r="J143" s="27">
        <f>SUM(J57:J142)</f>
        <v>3586775</v>
      </c>
      <c r="K143" s="16"/>
      <c r="L143" s="5"/>
      <c r="M143" s="5"/>
      <c r="Q143" s="1"/>
    </row>
    <row r="144" spans="1:17" s="1" customFormat="1">
      <c r="A144" s="9"/>
      <c r="B144" s="9"/>
      <c r="C144" s="19" t="s">
        <v>576</v>
      </c>
      <c r="D144" s="26"/>
      <c r="E144" s="21"/>
      <c r="F144" s="21"/>
      <c r="G144" s="21"/>
      <c r="H144" s="21"/>
      <c r="I144" s="21"/>
      <c r="J144" s="27"/>
      <c r="K144" s="16"/>
      <c r="L144" s="5"/>
      <c r="M144" s="5"/>
    </row>
    <row r="145" spans="1:17" s="1" customFormat="1" ht="38.25">
      <c r="A145" s="9">
        <v>128</v>
      </c>
      <c r="B145" s="9" t="s">
        <v>15</v>
      </c>
      <c r="C145" s="6" t="s">
        <v>577</v>
      </c>
      <c r="D145" s="39" t="s">
        <v>128</v>
      </c>
      <c r="E145" s="5" t="s">
        <v>443</v>
      </c>
      <c r="F145" s="5" t="s">
        <v>251</v>
      </c>
      <c r="G145" s="40" t="s">
        <v>48</v>
      </c>
      <c r="H145" s="45">
        <v>120</v>
      </c>
      <c r="I145" s="46">
        <v>882</v>
      </c>
      <c r="J145" s="21">
        <f t="shared" si="5"/>
        <v>105840</v>
      </c>
      <c r="K145" s="16" t="s">
        <v>447</v>
      </c>
      <c r="L145" s="5" t="s">
        <v>16</v>
      </c>
      <c r="M145" s="5">
        <v>0</v>
      </c>
    </row>
    <row r="146" spans="1:17" s="1" customFormat="1" ht="150">
      <c r="A146" s="9">
        <v>129</v>
      </c>
      <c r="B146" s="9" t="s">
        <v>15</v>
      </c>
      <c r="C146" s="15" t="s">
        <v>579</v>
      </c>
      <c r="D146" s="21" t="s">
        <v>578</v>
      </c>
      <c r="E146" s="66" t="s">
        <v>585</v>
      </c>
      <c r="F146" s="21" t="s">
        <v>584</v>
      </c>
      <c r="G146" s="40" t="s">
        <v>48</v>
      </c>
      <c r="H146" s="45">
        <v>80</v>
      </c>
      <c r="I146" s="46">
        <v>1785</v>
      </c>
      <c r="J146" s="21">
        <f t="shared" si="5"/>
        <v>142800</v>
      </c>
      <c r="K146" s="16" t="s">
        <v>447</v>
      </c>
      <c r="L146" s="5" t="s">
        <v>16</v>
      </c>
      <c r="M146" s="5">
        <v>0</v>
      </c>
    </row>
    <row r="147" spans="1:17" s="1" customFormat="1" ht="165">
      <c r="A147" s="9">
        <v>130</v>
      </c>
      <c r="B147" s="9" t="s">
        <v>15</v>
      </c>
      <c r="C147" s="15" t="s">
        <v>583</v>
      </c>
      <c r="D147" s="21" t="s">
        <v>582</v>
      </c>
      <c r="E147" s="65" t="s">
        <v>581</v>
      </c>
      <c r="F147" s="21" t="s">
        <v>580</v>
      </c>
      <c r="G147" s="40" t="s">
        <v>48</v>
      </c>
      <c r="H147" s="45">
        <v>40</v>
      </c>
      <c r="I147" s="46">
        <v>4300</v>
      </c>
      <c r="J147" s="21">
        <f t="shared" si="5"/>
        <v>172000</v>
      </c>
      <c r="K147" s="16" t="s">
        <v>447</v>
      </c>
      <c r="L147" s="5" t="s">
        <v>16</v>
      </c>
      <c r="M147" s="5">
        <v>0</v>
      </c>
    </row>
    <row r="148" spans="1:17" s="1" customFormat="1" ht="38.25">
      <c r="A148" s="9">
        <v>131</v>
      </c>
      <c r="B148" s="9" t="s">
        <v>15</v>
      </c>
      <c r="C148" s="15" t="s">
        <v>587</v>
      </c>
      <c r="D148" s="44" t="s">
        <v>586</v>
      </c>
      <c r="E148" s="15" t="s">
        <v>587</v>
      </c>
      <c r="F148" s="44" t="s">
        <v>586</v>
      </c>
      <c r="G148" s="40" t="s">
        <v>48</v>
      </c>
      <c r="H148" s="45">
        <v>40</v>
      </c>
      <c r="I148" s="46">
        <v>882</v>
      </c>
      <c r="J148" s="21">
        <f t="shared" si="5"/>
        <v>35280</v>
      </c>
      <c r="K148" s="16" t="s">
        <v>447</v>
      </c>
      <c r="L148" s="5" t="s">
        <v>16</v>
      </c>
      <c r="M148" s="5">
        <v>0</v>
      </c>
    </row>
    <row r="149" spans="1:17" s="1" customFormat="1" ht="105">
      <c r="A149" s="9">
        <v>132</v>
      </c>
      <c r="B149" s="9" t="s">
        <v>15</v>
      </c>
      <c r="C149" s="44" t="s">
        <v>588</v>
      </c>
      <c r="D149" s="44" t="s">
        <v>588</v>
      </c>
      <c r="E149" s="21" t="s">
        <v>590</v>
      </c>
      <c r="F149" s="21" t="s">
        <v>589</v>
      </c>
      <c r="G149" s="40" t="s">
        <v>48</v>
      </c>
      <c r="H149" s="45">
        <v>40</v>
      </c>
      <c r="I149" s="46">
        <v>2460</v>
      </c>
      <c r="J149" s="21">
        <f t="shared" si="5"/>
        <v>98400</v>
      </c>
      <c r="K149" s="16" t="s">
        <v>447</v>
      </c>
      <c r="L149" s="5" t="s">
        <v>16</v>
      </c>
      <c r="M149" s="5">
        <v>0</v>
      </c>
    </row>
    <row r="150" spans="1:17">
      <c r="A150" s="9"/>
      <c r="B150" s="9"/>
      <c r="C150" s="7" t="s">
        <v>33</v>
      </c>
      <c r="D150" s="28"/>
      <c r="E150" s="22"/>
      <c r="F150" s="22"/>
      <c r="G150" s="22"/>
      <c r="H150" s="22"/>
      <c r="I150" s="22"/>
      <c r="J150" s="29">
        <f>SUM(J145:J149)</f>
        <v>554320</v>
      </c>
      <c r="K150" s="16"/>
      <c r="L150" s="5"/>
      <c r="M150" s="5"/>
      <c r="Q150" s="1"/>
    </row>
    <row r="151" spans="1:17" ht="159.75" customHeight="1">
      <c r="A151" s="9">
        <v>133</v>
      </c>
      <c r="B151" s="9" t="s">
        <v>15</v>
      </c>
      <c r="C151" s="6" t="s">
        <v>240</v>
      </c>
      <c r="D151" s="28" t="s">
        <v>240</v>
      </c>
      <c r="E151" s="22" t="s">
        <v>424</v>
      </c>
      <c r="F151" s="22" t="s">
        <v>241</v>
      </c>
      <c r="G151" s="53" t="s">
        <v>48</v>
      </c>
      <c r="H151" s="22">
        <v>40</v>
      </c>
      <c r="I151" s="22">
        <v>17400</v>
      </c>
      <c r="J151" s="22">
        <f t="shared" ref="J151:J170" si="7">I151*H151</f>
        <v>696000</v>
      </c>
      <c r="K151" s="16" t="s">
        <v>447</v>
      </c>
      <c r="L151" s="5" t="s">
        <v>16</v>
      </c>
      <c r="M151" s="5">
        <v>0</v>
      </c>
      <c r="Q151" s="1"/>
    </row>
    <row r="152" spans="1:17" ht="187.5" customHeight="1">
      <c r="A152" s="9">
        <v>134</v>
      </c>
      <c r="B152" s="9" t="s">
        <v>15</v>
      </c>
      <c r="C152" s="8" t="s">
        <v>219</v>
      </c>
      <c r="D152" s="28" t="s">
        <v>129</v>
      </c>
      <c r="E152" s="22" t="s">
        <v>425</v>
      </c>
      <c r="F152" s="22" t="s">
        <v>253</v>
      </c>
      <c r="G152" s="53" t="s">
        <v>48</v>
      </c>
      <c r="H152" s="22">
        <v>10</v>
      </c>
      <c r="I152" s="22">
        <v>12000</v>
      </c>
      <c r="J152" s="22">
        <f t="shared" si="7"/>
        <v>120000</v>
      </c>
      <c r="K152" s="16" t="s">
        <v>447</v>
      </c>
      <c r="L152" s="5" t="s">
        <v>16</v>
      </c>
      <c r="M152" s="5">
        <v>0</v>
      </c>
      <c r="Q152" s="1"/>
    </row>
    <row r="153" spans="1:17" s="1" customFormat="1" ht="348.75" customHeight="1">
      <c r="A153" s="9">
        <v>135</v>
      </c>
      <c r="B153" s="9" t="s">
        <v>15</v>
      </c>
      <c r="C153" s="28" t="s">
        <v>592</v>
      </c>
      <c r="D153" s="22" t="s">
        <v>591</v>
      </c>
      <c r="E153" s="28" t="s">
        <v>592</v>
      </c>
      <c r="F153" s="22" t="s">
        <v>591</v>
      </c>
      <c r="G153" s="53" t="s">
        <v>48</v>
      </c>
      <c r="H153" s="22">
        <v>10</v>
      </c>
      <c r="I153" s="22">
        <v>9850</v>
      </c>
      <c r="J153" s="22">
        <f t="shared" si="7"/>
        <v>98500</v>
      </c>
      <c r="K153" s="16" t="s">
        <v>447</v>
      </c>
      <c r="L153" s="5" t="s">
        <v>16</v>
      </c>
      <c r="M153" s="5">
        <v>0</v>
      </c>
    </row>
    <row r="154" spans="1:17" s="1" customFormat="1" ht="44.25" customHeight="1">
      <c r="A154" s="9">
        <v>136</v>
      </c>
      <c r="B154" s="9" t="s">
        <v>15</v>
      </c>
      <c r="C154" s="6" t="s">
        <v>220</v>
      </c>
      <c r="D154" s="28" t="s">
        <v>130</v>
      </c>
      <c r="E154" s="5" t="s">
        <v>426</v>
      </c>
      <c r="F154" s="5" t="s">
        <v>252</v>
      </c>
      <c r="G154" s="53" t="s">
        <v>48</v>
      </c>
      <c r="H154" s="22">
        <v>40</v>
      </c>
      <c r="I154" s="22">
        <v>3869</v>
      </c>
      <c r="J154" s="5">
        <f t="shared" si="7"/>
        <v>154760</v>
      </c>
      <c r="K154" s="16" t="s">
        <v>447</v>
      </c>
      <c r="L154" s="5" t="s">
        <v>16</v>
      </c>
      <c r="M154" s="5">
        <v>0</v>
      </c>
    </row>
    <row r="155" spans="1:17" ht="68.25" customHeight="1">
      <c r="A155" s="9">
        <v>137</v>
      </c>
      <c r="B155" s="9" t="s">
        <v>15</v>
      </c>
      <c r="C155" s="6" t="s">
        <v>221</v>
      </c>
      <c r="D155" s="28" t="s">
        <v>131</v>
      </c>
      <c r="E155" s="5" t="s">
        <v>427</v>
      </c>
      <c r="F155" s="5" t="s">
        <v>237</v>
      </c>
      <c r="G155" s="53" t="s">
        <v>48</v>
      </c>
      <c r="H155" s="22">
        <v>35</v>
      </c>
      <c r="I155" s="22">
        <v>7822</v>
      </c>
      <c r="J155" s="5">
        <f t="shared" si="7"/>
        <v>273770</v>
      </c>
      <c r="K155" s="16" t="s">
        <v>447</v>
      </c>
      <c r="L155" s="5" t="s">
        <v>16</v>
      </c>
      <c r="M155" s="5">
        <v>0</v>
      </c>
      <c r="Q155" s="1"/>
    </row>
    <row r="156" spans="1:17" s="1" customFormat="1" ht="149.25" customHeight="1">
      <c r="A156" s="9">
        <v>138</v>
      </c>
      <c r="B156" s="9" t="s">
        <v>15</v>
      </c>
      <c r="C156" s="6" t="s">
        <v>222</v>
      </c>
      <c r="D156" s="28" t="s">
        <v>132</v>
      </c>
      <c r="E156" s="22" t="s">
        <v>428</v>
      </c>
      <c r="F156" s="5" t="s">
        <v>248</v>
      </c>
      <c r="G156" s="53" t="s">
        <v>48</v>
      </c>
      <c r="H156" s="22">
        <v>60</v>
      </c>
      <c r="I156" s="22">
        <v>12998</v>
      </c>
      <c r="J156" s="5">
        <f t="shared" si="7"/>
        <v>779880</v>
      </c>
      <c r="K156" s="16" t="s">
        <v>447</v>
      </c>
      <c r="L156" s="5" t="s">
        <v>16</v>
      </c>
      <c r="M156" s="5">
        <v>0</v>
      </c>
    </row>
    <row r="157" spans="1:17" ht="188.25" customHeight="1">
      <c r="A157" s="9">
        <v>139</v>
      </c>
      <c r="B157" s="9" t="s">
        <v>15</v>
      </c>
      <c r="C157" s="6" t="s">
        <v>223</v>
      </c>
      <c r="D157" s="28" t="s">
        <v>133</v>
      </c>
      <c r="E157" s="22" t="s">
        <v>429</v>
      </c>
      <c r="F157" s="5" t="s">
        <v>247</v>
      </c>
      <c r="G157" s="53" t="s">
        <v>48</v>
      </c>
      <c r="H157" s="22">
        <v>40</v>
      </c>
      <c r="I157" s="22">
        <v>1990</v>
      </c>
      <c r="J157" s="5">
        <f t="shared" si="7"/>
        <v>79600</v>
      </c>
      <c r="K157" s="16" t="s">
        <v>447</v>
      </c>
      <c r="L157" s="5" t="s">
        <v>16</v>
      </c>
      <c r="M157" s="5">
        <v>0</v>
      </c>
      <c r="Q157" s="1"/>
    </row>
    <row r="158" spans="1:17" s="1" customFormat="1" ht="38.25">
      <c r="A158" s="9">
        <v>140</v>
      </c>
      <c r="B158" s="9" t="s">
        <v>15</v>
      </c>
      <c r="C158" s="6" t="s">
        <v>224</v>
      </c>
      <c r="D158" s="28" t="s">
        <v>134</v>
      </c>
      <c r="E158" s="22" t="s">
        <v>430</v>
      </c>
      <c r="F158" s="5" t="s">
        <v>254</v>
      </c>
      <c r="G158" s="53" t="s">
        <v>48</v>
      </c>
      <c r="H158" s="22">
        <v>80</v>
      </c>
      <c r="I158" s="22">
        <v>4015</v>
      </c>
      <c r="J158" s="5">
        <f t="shared" si="7"/>
        <v>321200</v>
      </c>
      <c r="K158" s="16" t="s">
        <v>447</v>
      </c>
      <c r="L158" s="5" t="s">
        <v>16</v>
      </c>
      <c r="M158" s="5">
        <v>0</v>
      </c>
    </row>
    <row r="159" spans="1:17" s="1" customFormat="1" ht="178.5" customHeight="1">
      <c r="A159" s="9">
        <v>141</v>
      </c>
      <c r="B159" s="9" t="s">
        <v>15</v>
      </c>
      <c r="C159" s="6" t="s">
        <v>225</v>
      </c>
      <c r="D159" s="30" t="s">
        <v>135</v>
      </c>
      <c r="E159" s="22" t="s">
        <v>431</v>
      </c>
      <c r="F159" s="5" t="s">
        <v>244</v>
      </c>
      <c r="G159" s="53" t="s">
        <v>48</v>
      </c>
      <c r="H159" s="22">
        <v>150</v>
      </c>
      <c r="I159" s="22">
        <v>2000</v>
      </c>
      <c r="J159" s="5">
        <f t="shared" si="7"/>
        <v>300000</v>
      </c>
      <c r="K159" s="16" t="s">
        <v>447</v>
      </c>
      <c r="L159" s="5" t="s">
        <v>16</v>
      </c>
      <c r="M159" s="5">
        <v>0</v>
      </c>
    </row>
    <row r="160" spans="1:17" s="1" customFormat="1" ht="92.25" customHeight="1">
      <c r="A160" s="9">
        <v>142</v>
      </c>
      <c r="B160" s="9" t="s">
        <v>15</v>
      </c>
      <c r="C160" s="6" t="s">
        <v>226</v>
      </c>
      <c r="D160" s="30" t="s">
        <v>47</v>
      </c>
      <c r="E160" s="22" t="s">
        <v>432</v>
      </c>
      <c r="F160" s="5" t="s">
        <v>239</v>
      </c>
      <c r="G160" s="53" t="s">
        <v>48</v>
      </c>
      <c r="H160" s="22">
        <v>20</v>
      </c>
      <c r="I160" s="22">
        <v>2300</v>
      </c>
      <c r="J160" s="5">
        <f t="shared" si="7"/>
        <v>46000</v>
      </c>
      <c r="K160" s="16" t="s">
        <v>447</v>
      </c>
      <c r="L160" s="5" t="s">
        <v>16</v>
      </c>
      <c r="M160" s="5">
        <v>0</v>
      </c>
    </row>
    <row r="161" spans="1:17" s="1" customFormat="1" ht="74.25" customHeight="1">
      <c r="A161" s="9">
        <v>143</v>
      </c>
      <c r="B161" s="9" t="s">
        <v>15</v>
      </c>
      <c r="C161" s="6" t="s">
        <v>136</v>
      </c>
      <c r="D161" s="30" t="s">
        <v>136</v>
      </c>
      <c r="E161" s="22" t="s">
        <v>433</v>
      </c>
      <c r="F161" s="5" t="s">
        <v>234</v>
      </c>
      <c r="G161" s="53" t="s">
        <v>48</v>
      </c>
      <c r="H161" s="22">
        <v>50</v>
      </c>
      <c r="I161" s="22">
        <v>3000</v>
      </c>
      <c r="J161" s="5">
        <f t="shared" si="7"/>
        <v>150000</v>
      </c>
      <c r="K161" s="16" t="s">
        <v>447</v>
      </c>
      <c r="L161" s="5" t="s">
        <v>16</v>
      </c>
      <c r="M161" s="5">
        <v>0</v>
      </c>
    </row>
    <row r="162" spans="1:17" s="1" customFormat="1" ht="51">
      <c r="A162" s="9">
        <v>144</v>
      </c>
      <c r="B162" s="9" t="s">
        <v>15</v>
      </c>
      <c r="C162" s="6" t="s">
        <v>227</v>
      </c>
      <c r="D162" s="28" t="s">
        <v>137</v>
      </c>
      <c r="E162" s="22" t="s">
        <v>434</v>
      </c>
      <c r="F162" s="5" t="s">
        <v>246</v>
      </c>
      <c r="G162" s="53" t="s">
        <v>48</v>
      </c>
      <c r="H162" s="22">
        <v>20</v>
      </c>
      <c r="I162" s="22">
        <v>18950</v>
      </c>
      <c r="J162" s="5">
        <f t="shared" si="7"/>
        <v>379000</v>
      </c>
      <c r="K162" s="16" t="s">
        <v>447</v>
      </c>
      <c r="L162" s="5" t="s">
        <v>16</v>
      </c>
      <c r="M162" s="5">
        <v>0</v>
      </c>
    </row>
    <row r="163" spans="1:17" s="1" customFormat="1" ht="90" customHeight="1">
      <c r="A163" s="9">
        <v>145</v>
      </c>
      <c r="B163" s="9" t="s">
        <v>15</v>
      </c>
      <c r="C163" s="6" t="s">
        <v>228</v>
      </c>
      <c r="D163" s="28" t="s">
        <v>593</v>
      </c>
      <c r="E163" s="22" t="s">
        <v>435</v>
      </c>
      <c r="F163" s="5" t="s">
        <v>249</v>
      </c>
      <c r="G163" s="53" t="s">
        <v>48</v>
      </c>
      <c r="H163" s="22">
        <v>40</v>
      </c>
      <c r="I163" s="42">
        <v>12000</v>
      </c>
      <c r="J163" s="5">
        <f t="shared" si="7"/>
        <v>480000</v>
      </c>
      <c r="K163" s="16" t="s">
        <v>447</v>
      </c>
      <c r="L163" s="5" t="s">
        <v>16</v>
      </c>
      <c r="M163" s="5">
        <v>0</v>
      </c>
    </row>
    <row r="164" spans="1:17" s="1" customFormat="1" ht="38.25">
      <c r="A164" s="9">
        <v>146</v>
      </c>
      <c r="B164" s="9" t="s">
        <v>15</v>
      </c>
      <c r="C164" s="6" t="s">
        <v>229</v>
      </c>
      <c r="D164" s="28" t="s">
        <v>138</v>
      </c>
      <c r="E164" s="22" t="s">
        <v>436</v>
      </c>
      <c r="F164" s="5" t="s">
        <v>235</v>
      </c>
      <c r="G164" s="53" t="s">
        <v>143</v>
      </c>
      <c r="H164" s="22">
        <v>200</v>
      </c>
      <c r="I164" s="42">
        <v>1496</v>
      </c>
      <c r="J164" s="5">
        <f t="shared" si="7"/>
        <v>299200</v>
      </c>
      <c r="K164" s="16" t="s">
        <v>447</v>
      </c>
      <c r="L164" s="5" t="s">
        <v>16</v>
      </c>
      <c r="M164" s="5">
        <v>0</v>
      </c>
    </row>
    <row r="165" spans="1:17" s="1" customFormat="1" ht="126.75" customHeight="1">
      <c r="A165" s="9">
        <v>147</v>
      </c>
      <c r="B165" s="9" t="s">
        <v>15</v>
      </c>
      <c r="C165" s="6" t="s">
        <v>229</v>
      </c>
      <c r="D165" s="28" t="s">
        <v>139</v>
      </c>
      <c r="E165" s="22" t="s">
        <v>437</v>
      </c>
      <c r="F165" s="5" t="s">
        <v>243</v>
      </c>
      <c r="G165" s="53" t="s">
        <v>48</v>
      </c>
      <c r="H165" s="22">
        <v>20</v>
      </c>
      <c r="I165" s="22">
        <v>12998</v>
      </c>
      <c r="J165" s="5">
        <f t="shared" si="7"/>
        <v>259960</v>
      </c>
      <c r="K165" s="16" t="s">
        <v>447</v>
      </c>
      <c r="L165" s="5" t="s">
        <v>16</v>
      </c>
      <c r="M165" s="5">
        <v>0</v>
      </c>
    </row>
    <row r="166" spans="1:17" s="1" customFormat="1" ht="105" customHeight="1">
      <c r="A166" s="9">
        <v>148</v>
      </c>
      <c r="B166" s="9" t="s">
        <v>15</v>
      </c>
      <c r="C166" s="6" t="s">
        <v>230</v>
      </c>
      <c r="D166" s="30" t="s">
        <v>140</v>
      </c>
      <c r="E166" s="22" t="s">
        <v>438</v>
      </c>
      <c r="F166" s="5" t="s">
        <v>242</v>
      </c>
      <c r="G166" s="53" t="s">
        <v>48</v>
      </c>
      <c r="H166" s="22">
        <v>40</v>
      </c>
      <c r="I166" s="43">
        <v>2494</v>
      </c>
      <c r="J166" s="5">
        <f t="shared" si="7"/>
        <v>99760</v>
      </c>
      <c r="K166" s="16" t="s">
        <v>447</v>
      </c>
      <c r="L166" s="5" t="s">
        <v>16</v>
      </c>
      <c r="M166" s="5">
        <v>0</v>
      </c>
    </row>
    <row r="167" spans="1:17" s="1" customFormat="1" ht="51">
      <c r="A167" s="9">
        <v>149</v>
      </c>
      <c r="B167" s="9" t="s">
        <v>15</v>
      </c>
      <c r="C167" s="6" t="s">
        <v>231</v>
      </c>
      <c r="D167" s="28" t="s">
        <v>34</v>
      </c>
      <c r="E167" s="22" t="s">
        <v>439</v>
      </c>
      <c r="F167" s="5" t="s">
        <v>236</v>
      </c>
      <c r="G167" s="53" t="s">
        <v>48</v>
      </c>
      <c r="H167" s="22">
        <v>20</v>
      </c>
      <c r="I167" s="22">
        <v>7100</v>
      </c>
      <c r="J167" s="5">
        <f t="shared" si="7"/>
        <v>142000</v>
      </c>
      <c r="K167" s="16" t="s">
        <v>447</v>
      </c>
      <c r="L167" s="5" t="s">
        <v>16</v>
      </c>
      <c r="M167" s="5">
        <v>0</v>
      </c>
    </row>
    <row r="168" spans="1:17" s="1" customFormat="1" ht="167.25" customHeight="1">
      <c r="A168" s="9">
        <v>150</v>
      </c>
      <c r="B168" s="9" t="s">
        <v>15</v>
      </c>
      <c r="C168" s="6" t="s">
        <v>232</v>
      </c>
      <c r="D168" s="28" t="s">
        <v>141</v>
      </c>
      <c r="E168" s="22" t="s">
        <v>440</v>
      </c>
      <c r="F168" s="5" t="s">
        <v>250</v>
      </c>
      <c r="G168" s="53" t="s">
        <v>48</v>
      </c>
      <c r="H168" s="22">
        <v>40</v>
      </c>
      <c r="I168" s="22">
        <v>2700</v>
      </c>
      <c r="J168" s="5">
        <f t="shared" si="7"/>
        <v>108000</v>
      </c>
      <c r="K168" s="16" t="s">
        <v>447</v>
      </c>
      <c r="L168" s="5" t="s">
        <v>16</v>
      </c>
      <c r="M168" s="5">
        <v>0</v>
      </c>
    </row>
    <row r="169" spans="1:17" s="1" customFormat="1" ht="156" customHeight="1">
      <c r="A169" s="9">
        <v>151</v>
      </c>
      <c r="B169" s="9" t="s">
        <v>15</v>
      </c>
      <c r="C169" s="6" t="s">
        <v>37</v>
      </c>
      <c r="D169" s="28" t="s">
        <v>37</v>
      </c>
      <c r="E169" s="22" t="s">
        <v>441</v>
      </c>
      <c r="F169" s="5" t="s">
        <v>238</v>
      </c>
      <c r="G169" s="53" t="s">
        <v>48</v>
      </c>
      <c r="H169" s="22">
        <v>40</v>
      </c>
      <c r="I169" s="22">
        <v>2800</v>
      </c>
      <c r="J169" s="5">
        <f t="shared" si="7"/>
        <v>112000</v>
      </c>
      <c r="K169" s="16" t="s">
        <v>447</v>
      </c>
      <c r="L169" s="5" t="s">
        <v>16</v>
      </c>
      <c r="M169" s="5">
        <v>0</v>
      </c>
    </row>
    <row r="170" spans="1:17" s="1" customFormat="1" ht="41.25" customHeight="1">
      <c r="A170" s="9">
        <v>152</v>
      </c>
      <c r="B170" s="9" t="s">
        <v>15</v>
      </c>
      <c r="C170" s="6" t="s">
        <v>233</v>
      </c>
      <c r="D170" s="28" t="s">
        <v>142</v>
      </c>
      <c r="E170" s="22" t="s">
        <v>442</v>
      </c>
      <c r="F170" s="5" t="s">
        <v>245</v>
      </c>
      <c r="G170" s="53" t="s">
        <v>48</v>
      </c>
      <c r="H170" s="22">
        <v>30</v>
      </c>
      <c r="I170" s="22">
        <v>4169</v>
      </c>
      <c r="J170" s="5">
        <f t="shared" si="7"/>
        <v>125070</v>
      </c>
      <c r="K170" s="16" t="s">
        <v>447</v>
      </c>
      <c r="L170" s="5" t="s">
        <v>16</v>
      </c>
      <c r="M170" s="5">
        <v>0</v>
      </c>
    </row>
    <row r="171" spans="1:17" ht="24" customHeight="1">
      <c r="A171" s="9"/>
      <c r="B171" s="9"/>
      <c r="C171" s="7" t="s">
        <v>19</v>
      </c>
      <c r="D171" s="6"/>
      <c r="E171" s="5"/>
      <c r="F171" s="5"/>
      <c r="G171" s="5"/>
      <c r="H171" s="5"/>
      <c r="I171" s="5"/>
      <c r="J171" s="20">
        <f>SUM(J151:J170)</f>
        <v>5024700</v>
      </c>
      <c r="K171" s="16"/>
      <c r="L171" s="5"/>
      <c r="M171" s="5"/>
      <c r="Q171" s="1"/>
    </row>
    <row r="172" spans="1:17" s="1" customFormat="1" ht="24" hidden="1" customHeight="1">
      <c r="A172" s="9"/>
      <c r="B172" s="9"/>
      <c r="C172" s="69" t="s">
        <v>39</v>
      </c>
      <c r="D172" s="70"/>
      <c r="E172" s="5"/>
      <c r="F172" s="5"/>
      <c r="G172" s="5"/>
      <c r="H172" s="5"/>
      <c r="I172" s="5"/>
      <c r="J172" s="22"/>
      <c r="K172" s="16"/>
      <c r="L172" s="5"/>
      <c r="M172" s="5"/>
    </row>
    <row r="173" spans="1:17" ht="44.25" hidden="1" customHeight="1">
      <c r="A173" s="9"/>
      <c r="B173" s="9"/>
      <c r="C173" s="6"/>
      <c r="D173" s="39"/>
      <c r="E173" s="5"/>
      <c r="F173" s="5"/>
      <c r="G173" s="5"/>
      <c r="H173" s="40"/>
      <c r="I173" s="41"/>
      <c r="J173" s="5"/>
      <c r="K173" s="16"/>
      <c r="L173" s="5"/>
      <c r="M173" s="5"/>
      <c r="Q173" s="1"/>
    </row>
    <row r="174" spans="1:17" hidden="1">
      <c r="A174" s="9"/>
      <c r="B174" s="9"/>
      <c r="C174" s="5" t="s">
        <v>19</v>
      </c>
      <c r="D174" s="6"/>
      <c r="E174" s="5"/>
      <c r="F174" s="5"/>
      <c r="G174" s="5"/>
      <c r="H174" s="5"/>
      <c r="I174" s="5"/>
      <c r="J174" s="12">
        <f>SUM(J173:J173)</f>
        <v>0</v>
      </c>
      <c r="K174" s="16"/>
      <c r="L174" s="5"/>
      <c r="M174" s="5"/>
    </row>
    <row r="175" spans="1:17" hidden="1">
      <c r="A175" s="9"/>
      <c r="B175" s="9"/>
      <c r="C175" s="69"/>
      <c r="D175" s="70"/>
      <c r="E175" s="5"/>
      <c r="F175" s="5"/>
      <c r="G175" s="5"/>
      <c r="H175" s="5"/>
      <c r="I175" s="5"/>
      <c r="J175" s="4"/>
      <c r="K175" s="16"/>
      <c r="L175" s="5"/>
      <c r="M175" s="5"/>
    </row>
    <row r="176" spans="1:17">
      <c r="A176" s="9"/>
      <c r="B176" s="9"/>
      <c r="C176" s="4" t="s">
        <v>19</v>
      </c>
      <c r="D176" s="6"/>
      <c r="E176" s="5"/>
      <c r="F176" s="5"/>
      <c r="G176" s="5"/>
      <c r="H176" s="5"/>
      <c r="I176" s="5"/>
      <c r="J176" s="32">
        <f>J174+J171+J150+J143+J55</f>
        <v>10508000</v>
      </c>
      <c r="K176" s="16"/>
      <c r="L176" s="5"/>
      <c r="M176" s="5"/>
      <c r="O176">
        <v>10508000</v>
      </c>
    </row>
    <row r="177" spans="1:15">
      <c r="A177" s="54"/>
      <c r="B177" s="54"/>
      <c r="C177" s="55" t="s">
        <v>35</v>
      </c>
      <c r="D177" s="54"/>
      <c r="E177" s="54"/>
      <c r="F177" s="54"/>
      <c r="G177" s="54"/>
      <c r="H177" s="54"/>
      <c r="I177" s="54"/>
      <c r="J177" s="56"/>
      <c r="K177" s="54"/>
      <c r="L177" s="54"/>
      <c r="M177" s="54"/>
    </row>
    <row r="178" spans="1:15" s="1" customFormat="1">
      <c r="A178" s="58"/>
      <c r="B178" s="58"/>
      <c r="C178" s="59"/>
      <c r="D178" s="58"/>
      <c r="E178" s="58"/>
      <c r="F178" s="58"/>
      <c r="G178" s="58"/>
      <c r="H178" s="58"/>
      <c r="I178" s="58"/>
      <c r="J178" s="60"/>
      <c r="K178" s="58"/>
      <c r="L178" s="58"/>
      <c r="M178" s="58"/>
    </row>
    <row r="179" spans="1:15">
      <c r="A179" s="13"/>
      <c r="B179" s="13"/>
      <c r="C179" s="13"/>
      <c r="D179" s="14" t="s">
        <v>448</v>
      </c>
      <c r="E179" s="14"/>
      <c r="F179" s="14"/>
      <c r="G179" s="13"/>
      <c r="H179" s="13"/>
      <c r="I179" s="13"/>
      <c r="J179" s="13"/>
      <c r="K179" s="13"/>
      <c r="L179" s="13"/>
      <c r="M179" s="13"/>
      <c r="O179" s="47">
        <f>O176-J176</f>
        <v>0</v>
      </c>
    </row>
    <row r="180" spans="1:15">
      <c r="A180" s="1"/>
      <c r="B180" s="1"/>
      <c r="C180" s="1"/>
      <c r="D180" s="1"/>
      <c r="E180" s="1"/>
      <c r="F180" s="1"/>
      <c r="G180" s="1"/>
      <c r="H180" s="1"/>
      <c r="I180" s="1"/>
      <c r="J180" s="1"/>
      <c r="K180" s="1"/>
      <c r="L180" s="1"/>
      <c r="M180" s="1"/>
    </row>
    <row r="181" spans="1:15">
      <c r="A181" s="1"/>
      <c r="B181" s="1"/>
      <c r="C181" s="1"/>
      <c r="D181" s="1"/>
      <c r="E181" s="1"/>
      <c r="F181" s="1"/>
      <c r="G181" s="1"/>
      <c r="H181" s="1"/>
      <c r="I181" s="1"/>
      <c r="J181" s="1"/>
      <c r="K181" s="1"/>
      <c r="L181" s="1"/>
      <c r="M181" s="1"/>
    </row>
    <row r="184" spans="1:15">
      <c r="A184" s="1"/>
      <c r="B184" s="1"/>
      <c r="C184" s="1"/>
      <c r="D184" s="1"/>
      <c r="E184" s="1"/>
      <c r="F184" s="1"/>
      <c r="G184" s="1"/>
      <c r="H184" s="1"/>
      <c r="I184" s="1"/>
      <c r="J184" s="1"/>
      <c r="K184" s="1"/>
      <c r="L184" s="1"/>
      <c r="M184" s="1"/>
    </row>
  </sheetData>
  <mergeCells count="10">
    <mergeCell ref="K1:M1"/>
    <mergeCell ref="K3:M4"/>
    <mergeCell ref="C175:D175"/>
    <mergeCell ref="A6:M6"/>
    <mergeCell ref="A7:M7"/>
    <mergeCell ref="A8:M8"/>
    <mergeCell ref="A9:M9"/>
    <mergeCell ref="A10:M10"/>
    <mergeCell ref="B13:E13"/>
    <mergeCell ref="C172:D172"/>
  </mergeCells>
  <pageMargins left="0.70866141732283472" right="0.70866141732283472" top="0.74803149606299213" bottom="0.74803149606299213" header="0.31496062992125984" footer="0.31496062992125984"/>
  <pageSetup paperSize="9" scale="5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Intel</dc:creator>
  <cp:lastModifiedBy>Admin</cp:lastModifiedBy>
  <cp:lastPrinted>2026-01-23T10:42:54Z</cp:lastPrinted>
  <dcterms:created xsi:type="dcterms:W3CDTF">2019-11-08T10:48:58Z</dcterms:created>
  <dcterms:modified xsi:type="dcterms:W3CDTF">2026-01-28T07:02:36Z</dcterms:modified>
</cp:coreProperties>
</file>