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330" windowWidth="24915" windowHeight="11895"/>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172" i="1"/>
  <c r="J152" l="1"/>
  <c r="J153"/>
  <c r="J154"/>
  <c r="J155"/>
  <c r="J156"/>
  <c r="J157"/>
  <c r="J151"/>
  <c r="J169"/>
  <c r="J170"/>
  <c r="J171"/>
  <c r="J173"/>
  <c r="J174"/>
  <c r="J175"/>
  <c r="J176"/>
  <c r="J177"/>
  <c r="J178"/>
  <c r="J179"/>
  <c r="J180"/>
  <c r="J181"/>
  <c r="J182"/>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45"/>
  <c r="J46"/>
  <c r="J47"/>
  <c r="J48"/>
  <c r="J49"/>
  <c r="J50"/>
  <c r="J51"/>
  <c r="J52"/>
  <c r="J53"/>
  <c r="J54"/>
  <c r="J158" l="1"/>
  <c r="J107"/>
  <c r="J108"/>
  <c r="J109"/>
  <c r="J106" l="1"/>
  <c r="J105"/>
  <c r="J104"/>
  <c r="J94"/>
  <c r="J99"/>
  <c r="J68"/>
  <c r="J67"/>
  <c r="J66"/>
  <c r="J65"/>
  <c r="J64"/>
  <c r="J43"/>
  <c r="J37"/>
  <c r="J31"/>
  <c r="J23"/>
  <c r="J22"/>
  <c r="J21"/>
  <c r="J35"/>
  <c r="J27"/>
  <c r="J167"/>
  <c r="J15"/>
  <c r="J75"/>
  <c r="J74"/>
  <c r="J73"/>
  <c r="J165"/>
  <c r="J103"/>
  <c r="J163" l="1"/>
  <c r="J88" l="1"/>
  <c r="J98"/>
  <c r="J93"/>
  <c r="J92"/>
  <c r="J91"/>
  <c r="J90"/>
  <c r="J102"/>
  <c r="J101"/>
  <c r="J161"/>
  <c r="J82"/>
  <c r="J60"/>
  <c r="J59"/>
  <c r="J72"/>
  <c r="J26"/>
  <c r="J42"/>
  <c r="J41"/>
  <c r="J40"/>
  <c r="J44"/>
  <c r="J39" l="1"/>
  <c r="J16" l="1"/>
  <c r="J17"/>
  <c r="J18"/>
  <c r="J19"/>
  <c r="J20"/>
  <c r="J24"/>
  <c r="J25"/>
  <c r="J28"/>
  <c r="J29"/>
  <c r="J30"/>
  <c r="J32"/>
  <c r="J33"/>
  <c r="J34"/>
  <c r="J36"/>
  <c r="J38"/>
  <c r="J185" l="1"/>
  <c r="J186" s="1"/>
  <c r="J159"/>
  <c r="J160"/>
  <c r="J162"/>
  <c r="J164"/>
  <c r="J166"/>
  <c r="J168"/>
  <c r="J183" l="1"/>
  <c r="J81"/>
  <c r="J86"/>
  <c r="J63"/>
  <c r="J69"/>
  <c r="J58"/>
  <c r="J61"/>
  <c r="J62"/>
  <c r="J70"/>
  <c r="J71"/>
  <c r="J76"/>
  <c r="J77"/>
  <c r="J78"/>
  <c r="J79"/>
  <c r="J80"/>
  <c r="J83"/>
  <c r="J84"/>
  <c r="J85"/>
  <c r="J87"/>
  <c r="J89"/>
  <c r="J95"/>
  <c r="J96"/>
  <c r="J97"/>
  <c r="J100"/>
  <c r="J57"/>
  <c r="J150" l="1"/>
  <c r="J188" s="1"/>
  <c r="N116" s="1"/>
  <c r="J14"/>
  <c r="J55" s="1"/>
  <c r="O190" l="1"/>
</calcChain>
</file>

<file path=xl/sharedStrings.xml><?xml version="1.0" encoding="utf-8"?>
<sst xmlns="http://schemas.openxmlformats.org/spreadsheetml/2006/main" count="1336" uniqueCount="679">
  <si>
    <r>
      <t xml:space="preserve">Тапсырыс берушінің БСН-і </t>
    </r>
    <r>
      <rPr>
        <b/>
        <u/>
        <sz val="10"/>
        <color indexed="8"/>
        <rFont val="Times New Roman"/>
        <family val="1"/>
        <charset val="204"/>
      </rPr>
      <t xml:space="preserve">120440011945 </t>
    </r>
  </si>
  <si>
    <t>№ р/н</t>
  </si>
  <si>
    <t>Сатып алу мәнінің түрі</t>
  </si>
  <si>
    <t>Сатып алынатын қызметтердің немесе тауарлардың қазақ тіліндегі атауы</t>
  </si>
  <si>
    <t>Сатып алынатын қызметтердің немесе тауарлардың орыс тіліндегі атауы</t>
  </si>
  <si>
    <t>Көрсетілетін қызметтердің немесе тауарлардың, қазақ тіліндегі сипаттамасы (сипаты)</t>
  </si>
  <si>
    <t>Көрсетілетін қызметтердің немесе тауарлардың орыс тіліндегі сипаттамасы (сипаты)</t>
  </si>
  <si>
    <t>Өлшем бірлігі</t>
  </si>
  <si>
    <t>Саны, көлемі</t>
  </si>
  <si>
    <t>Бір бірлігі үшін баға, теңге</t>
  </si>
  <si>
    <t>Сатып алу үшін бекітілген жалпы сома, теңге</t>
  </si>
  <si>
    <t>Қызметтерді көрсету немесе тауарды жеткізу мерзімі</t>
  </si>
  <si>
    <t>Қызметтерді көрсету немесе тауарды жеткізудің орны</t>
  </si>
  <si>
    <t>Аванстық төлемнің мөлшері, %</t>
  </si>
  <si>
    <t xml:space="preserve">Кеңсе тауарлары </t>
  </si>
  <si>
    <t>Тауар</t>
  </si>
  <si>
    <t>дана</t>
  </si>
  <si>
    <t>Шымкент қаласы,Ж.Нұрлыбаев көшесі 15үй</t>
  </si>
  <si>
    <t>пачка</t>
  </si>
  <si>
    <t>Картридж</t>
  </si>
  <si>
    <t>Барлығы</t>
  </si>
  <si>
    <t>кг</t>
  </si>
  <si>
    <t>Кір сабын</t>
  </si>
  <si>
    <t>Мыло хозяйственное</t>
  </si>
  <si>
    <t>Тіс пастасы</t>
  </si>
  <si>
    <t>Зубная паста</t>
  </si>
  <si>
    <t>Тіс щеткасы</t>
  </si>
  <si>
    <t>Зубная щетка</t>
  </si>
  <si>
    <t>Дәретхана қағазы</t>
  </si>
  <si>
    <t>Мочалка</t>
  </si>
  <si>
    <t>Дәке</t>
  </si>
  <si>
    <t>Марля</t>
  </si>
  <si>
    <t>Веники</t>
  </si>
  <si>
    <t>метр</t>
  </si>
  <si>
    <t>Обмундирование</t>
  </si>
  <si>
    <t>Пижама</t>
  </si>
  <si>
    <t>Төсек-орын жабдығы</t>
  </si>
  <si>
    <t xml:space="preserve"> 149ерекшелік бойынша барлығы</t>
  </si>
  <si>
    <t xml:space="preserve">          Бас есепші:                                                                             Бабашева У.А.</t>
  </si>
  <si>
    <t>упаковка</t>
  </si>
  <si>
    <t>Колготки</t>
  </si>
  <si>
    <t>Шаруашылық заттары</t>
  </si>
  <si>
    <t>Жұмсақ инвентарь</t>
  </si>
  <si>
    <t>Ножницы  канцелярские</t>
  </si>
  <si>
    <t xml:space="preserve"> Деревяные простые карандаши</t>
  </si>
  <si>
    <r>
      <t>Тапсырыс берушінің атауы (қазақ тілінде) Шымкент қаласы білім басқармасының</t>
    </r>
    <r>
      <rPr>
        <b/>
        <u/>
        <sz val="10"/>
        <color indexed="8"/>
        <rFont val="Times New Roman"/>
        <family val="1"/>
        <charset val="204"/>
      </rPr>
      <t xml:space="preserve">  "Кәмелетке толмағандарды бейімдеу орталығы"</t>
    </r>
    <r>
      <rPr>
        <b/>
        <sz val="10"/>
        <color indexed="8"/>
        <rFont val="Times New Roman"/>
        <family val="1"/>
        <charset val="204"/>
      </rPr>
      <t>_КММ</t>
    </r>
  </si>
  <si>
    <t>Тапсырыс берушінің атауы (орыс тілінде) Коммунальное государственное учереждение"Центр адаптации несовершеннолетних" Управление  образования города Шымкент</t>
  </si>
  <si>
    <t>Тескіш</t>
  </si>
  <si>
    <t>Шыны тазалағыш</t>
  </si>
  <si>
    <t>Хлорка</t>
  </si>
  <si>
    <t>Шорты для мальчиков</t>
  </si>
  <si>
    <t>шт</t>
  </si>
  <si>
    <t>"БЕКІТЕМІН"                                                                                                Шымкент қаласы білім басқармасының "Кәмелетке толмағандарды бейімдеу орталығы" КММ                                                                                  "_____" _____________ 2025жыл ________________________Э.А.Байдерова</t>
  </si>
  <si>
    <t>№412 бұйрыққа сәйкес 2025 жылға арналған тауарлар мен көрсетілетін қызметтерді сатып алу жоспары</t>
  </si>
  <si>
    <t xml:space="preserve">Қаржы жылы  2025 жыл </t>
  </si>
  <si>
    <t>Тетрадь 12/1-4</t>
  </si>
  <si>
    <t>Тетрадь 48/1</t>
  </si>
  <si>
    <t>Тетрадь для рисования 40л</t>
  </si>
  <si>
    <t>Альбом для рисования 12 л.</t>
  </si>
  <si>
    <t>Корректор ручка</t>
  </si>
  <si>
    <t>Календарь настольный</t>
  </si>
  <si>
    <t>Цветная бумага</t>
  </si>
  <si>
    <t>Шариковые ручки</t>
  </si>
  <si>
    <t>Цветной карандаш 12 цветов</t>
  </si>
  <si>
    <t>пластелин 10 цветов</t>
  </si>
  <si>
    <t>фламастер 12 цветов</t>
  </si>
  <si>
    <t>Акварельный краска 12 цветов</t>
  </si>
  <si>
    <t>Линейка  30см</t>
  </si>
  <si>
    <t>Ластики</t>
  </si>
  <si>
    <t>Клей карандаш 25гр</t>
  </si>
  <si>
    <t>Калкулятор 16-разрядный</t>
  </si>
  <si>
    <t>Картон цветной</t>
  </si>
  <si>
    <t>Бумага А4</t>
  </si>
  <si>
    <t>Регистратор 50 мм</t>
  </si>
  <si>
    <t>Файл листовой F 4  Noki</t>
  </si>
  <si>
    <t>Файловая папка</t>
  </si>
  <si>
    <t>скорошиватели картонный</t>
  </si>
  <si>
    <t>Cкобы №24/6 Maped</t>
  </si>
  <si>
    <t>Металический зажим 42 мм</t>
  </si>
  <si>
    <t xml:space="preserve">Дыракол </t>
  </si>
  <si>
    <t>Степлер 24/6</t>
  </si>
  <si>
    <t>Скотч прозрачный 45*40</t>
  </si>
  <si>
    <t>флеш 16ГБ</t>
  </si>
  <si>
    <t>Урна офисная</t>
  </si>
  <si>
    <t xml:space="preserve">Картридж </t>
  </si>
  <si>
    <t>Календарь настенный 2025</t>
  </si>
  <si>
    <t>Зажим для бумаг 41мм</t>
  </si>
  <si>
    <t>Зажим для бумаг 51мм</t>
  </si>
  <si>
    <t>Кисточки акварельные</t>
  </si>
  <si>
    <t>Доска для лепки</t>
  </si>
  <si>
    <t>Антистеплер</t>
  </si>
  <si>
    <t>Батарейка (4 шт) АА</t>
  </si>
  <si>
    <t>Батарейка маленький (4 шт) ААА</t>
  </si>
  <si>
    <t>Стикеры</t>
  </si>
  <si>
    <t>31.12.2025ж</t>
  </si>
  <si>
    <t>Порошоки разные</t>
  </si>
  <si>
    <t>Шампунь 200 гр</t>
  </si>
  <si>
    <t>Моющее средство АС,Белизна</t>
  </si>
  <si>
    <t>Моющее средство Чистин</t>
  </si>
  <si>
    <t>Моющее средство Комет</t>
  </si>
  <si>
    <t>Мистер пропер для мытья полов</t>
  </si>
  <si>
    <t>Моющее средство Фери 400гр</t>
  </si>
  <si>
    <t>Моющее средство гель эффект плюс 250гр</t>
  </si>
  <si>
    <t>Губка для мытья</t>
  </si>
  <si>
    <t>Жидкое мыло 5литр</t>
  </si>
  <si>
    <t xml:space="preserve">Мыло туалетное </t>
  </si>
  <si>
    <t>Перчатки рабочие</t>
  </si>
  <si>
    <t>Перчатки резоновые</t>
  </si>
  <si>
    <t>Ведро железное 10л</t>
  </si>
  <si>
    <t>Швабра</t>
  </si>
  <si>
    <t>Щетка для уборки совком</t>
  </si>
  <si>
    <t>Стремянка</t>
  </si>
  <si>
    <t>Грунт для цветов</t>
  </si>
  <si>
    <t>Замки врезные</t>
  </si>
  <si>
    <t>Бумажные салфетки (100шт)</t>
  </si>
  <si>
    <t>Сердцевина для замков</t>
  </si>
  <si>
    <t>Прожектор  диодовый</t>
  </si>
  <si>
    <t>Кабель медный</t>
  </si>
  <si>
    <t>Гофра для кабеля</t>
  </si>
  <si>
    <t>Вязальная проволка</t>
  </si>
  <si>
    <t>Включатель</t>
  </si>
  <si>
    <t>Изалента</t>
  </si>
  <si>
    <t>Шуруп разные</t>
  </si>
  <si>
    <t>Блок питания для светильников</t>
  </si>
  <si>
    <t>Запчасть для перфоратора</t>
  </si>
  <si>
    <t>выключатель</t>
  </si>
  <si>
    <t>Удлинитель</t>
  </si>
  <si>
    <t>Открывашка для консервы</t>
  </si>
  <si>
    <t>Чашка никелерованная большая</t>
  </si>
  <si>
    <t>Чайник эмал 3 литр</t>
  </si>
  <si>
    <t>Кесе 1 блюда</t>
  </si>
  <si>
    <t>Нетканное полотно</t>
  </si>
  <si>
    <t>Доска для резки</t>
  </si>
  <si>
    <t>Ковш эмалированный</t>
  </si>
  <si>
    <t>Лампочки энергосберегающие 20Вт</t>
  </si>
  <si>
    <t>Графин стеклянный 1 литр</t>
  </si>
  <si>
    <t>Блендер погружной</t>
  </si>
  <si>
    <t>Щипсы для кухни</t>
  </si>
  <si>
    <t>Кастрюля 20 л</t>
  </si>
  <si>
    <t>Монтажня пена</t>
  </si>
  <si>
    <t>Колесо для мусорного бака</t>
  </si>
  <si>
    <t>Колесо для тележки</t>
  </si>
  <si>
    <t>Насос для мяча</t>
  </si>
  <si>
    <t>Зажим для волос</t>
  </si>
  <si>
    <t>Антипреспирант</t>
  </si>
  <si>
    <t>Бритка одноразовая</t>
  </si>
  <si>
    <t>Ручка для пластиковых окон</t>
  </si>
  <si>
    <t>Держатель для бумажного полотенца</t>
  </si>
  <si>
    <t>Маскитная сетка</t>
  </si>
  <si>
    <t>Полироль для мебели</t>
  </si>
  <si>
    <t>Муховойка</t>
  </si>
  <si>
    <t>Вантус</t>
  </si>
  <si>
    <t>Плечаки для одежды</t>
  </si>
  <si>
    <t>Крот очиститель для канализаций</t>
  </si>
  <si>
    <t>Кран 60</t>
  </si>
  <si>
    <t>Чисты казан Azelit</t>
  </si>
  <si>
    <t>Халат рабочий стиль синий</t>
  </si>
  <si>
    <t>Бумажная полотенце (в 1 упаковке 2 рулона)</t>
  </si>
  <si>
    <t>Запчасть для электрической мясорубки</t>
  </si>
  <si>
    <t>Сифон под раковину</t>
  </si>
  <si>
    <t>Гофра для унитаза</t>
  </si>
  <si>
    <t>Грабли с черенком</t>
  </si>
  <si>
    <t>Средство для чистки стекол</t>
  </si>
  <si>
    <t>Арматура для бочки унитаза</t>
  </si>
  <si>
    <t>Ячейки для расчесок</t>
  </si>
  <si>
    <t>Смесители для воды</t>
  </si>
  <si>
    <t>Смесители для нагрева воды</t>
  </si>
  <si>
    <t>Шланги для смесителя</t>
  </si>
  <si>
    <t>Салфетки влажные 100 шт</t>
  </si>
  <si>
    <t>Хлорка таблетка</t>
  </si>
  <si>
    <t>Электрод</t>
  </si>
  <si>
    <t xml:space="preserve">Гвозди </t>
  </si>
  <si>
    <t>Топор</t>
  </si>
  <si>
    <t>Лопата совковая с черенком</t>
  </si>
  <si>
    <t>Афикс клей</t>
  </si>
  <si>
    <t>Мешок для мусор полиэтиленовый</t>
  </si>
  <si>
    <t>Шланги для сливного бачка для унитаза пластиковый</t>
  </si>
  <si>
    <t>Диспенсер для жидкого мыла 500мл</t>
  </si>
  <si>
    <t>Лопата снегоуборочная</t>
  </si>
  <si>
    <t>штука</t>
  </si>
  <si>
    <t>банка</t>
  </si>
  <si>
    <t>штук</t>
  </si>
  <si>
    <t>литр</t>
  </si>
  <si>
    <t xml:space="preserve">Полотенца (включая для  ног) </t>
  </si>
  <si>
    <t>Школьная форма</t>
  </si>
  <si>
    <t>Школьная желетка</t>
  </si>
  <si>
    <t>Толстовка</t>
  </si>
  <si>
    <t>Брюки летние</t>
  </si>
  <si>
    <t>Трико спортивная</t>
  </si>
  <si>
    <t>Безрукавка балоневая</t>
  </si>
  <si>
    <t>Зимний головной убор</t>
  </si>
  <si>
    <t>Обувь школьная</t>
  </si>
  <si>
    <t>Перчатки (варежки)</t>
  </si>
  <si>
    <t>Бюстгалтеры для девочек</t>
  </si>
  <si>
    <t>Трусы</t>
  </si>
  <si>
    <t>Майка</t>
  </si>
  <si>
    <t>Форма спортивная</t>
  </si>
  <si>
    <t>Кеды</t>
  </si>
  <si>
    <t>Носки, голфы хлопчатобумажные</t>
  </si>
  <si>
    <t>Ботинки</t>
  </si>
  <si>
    <t xml:space="preserve">Тапочки </t>
  </si>
  <si>
    <t>Шлепки летние</t>
  </si>
  <si>
    <t>Рабочая одежда</t>
  </si>
  <si>
    <t xml:space="preserve">Футболка </t>
  </si>
  <si>
    <t>пара</t>
  </si>
  <si>
    <t>Мяч волейбольный</t>
  </si>
  <si>
    <t>Мяч футболный</t>
  </si>
  <si>
    <t>Мяч баскетбольный</t>
  </si>
  <si>
    <t>Скакалка</t>
  </si>
  <si>
    <t>Обруч металический</t>
  </si>
  <si>
    <t>Сетка для игры волейбольная</t>
  </si>
  <si>
    <t>Тенисная сетка</t>
  </si>
  <si>
    <t>Дәптер 12/1-4</t>
  </si>
  <si>
    <t>Дәптер 48/1</t>
  </si>
  <si>
    <t>Сурет дәптері 40л</t>
  </si>
  <si>
    <t>Сурет дәптері 12л</t>
  </si>
  <si>
    <t>Түзеткіш қалам</t>
  </si>
  <si>
    <t>Үстел күнтізбесі</t>
  </si>
  <si>
    <t>Түрлі түсті қағаз</t>
  </si>
  <si>
    <t>Шарикті қаламдар</t>
  </si>
  <si>
    <t>Ағаш қарындаштар</t>
  </si>
  <si>
    <t>Түрлі-түсті қарындаш 12 түсті</t>
  </si>
  <si>
    <t>пластилин 10 түсті</t>
  </si>
  <si>
    <t>түрлі түсті қалам 12 түсті</t>
  </si>
  <si>
    <t>Акварель бояуы 12 түсті</t>
  </si>
  <si>
    <t>Сызғыш 30 см</t>
  </si>
  <si>
    <t>Өшіргіштер</t>
  </si>
  <si>
    <t>Желім қарындаш 25 г</t>
  </si>
  <si>
    <t>Калькулятор 16-бит</t>
  </si>
  <si>
    <t>Түрлі түсті картон</t>
  </si>
  <si>
    <t>А4 қағазы</t>
  </si>
  <si>
    <t>Парақ файлы F 4 Noki</t>
  </si>
  <si>
    <t>Файл қалтасы</t>
  </si>
  <si>
    <t>картон байланыстырғыштар</t>
  </si>
  <si>
    <t>Қапсырмалар № 24/6 Maped</t>
  </si>
  <si>
    <t>Металл қысқыш 42 мм</t>
  </si>
  <si>
    <t>Кеңселік қайшылар</t>
  </si>
  <si>
    <t>Жабысқақ таспа мөлдір 45*40</t>
  </si>
  <si>
    <t>жарқыл 16 ГБ</t>
  </si>
  <si>
    <t>Кеңсе қоқыс жәшігі</t>
  </si>
  <si>
    <t>Қабырға күнтізбесі 2025</t>
  </si>
  <si>
    <t>Қағаз қыстырғышы 41 мм</t>
  </si>
  <si>
    <t>Қағаз қыстырғышы 51 мм</t>
  </si>
  <si>
    <t>Акварель щеткалары</t>
  </si>
  <si>
    <t>Модельдеу тақтасы</t>
  </si>
  <si>
    <t>Степлерге қарсы</t>
  </si>
  <si>
    <t>Батарея (4 дана) AA</t>
  </si>
  <si>
    <t>Шағын батарея (4 дана) AAA</t>
  </si>
  <si>
    <t>Стикерлер</t>
  </si>
  <si>
    <t>Әртүрлі ұнтақтар</t>
  </si>
  <si>
    <t>Сусабын 200 гр</t>
  </si>
  <si>
    <t>Жуғыш зат айнымалы ток, ақ</t>
  </si>
  <si>
    <t>Чистин жуғыш зат</t>
  </si>
  <si>
    <t>Комета жуғыш зат</t>
  </si>
  <si>
    <t>Мистер Пропер еденді сүртуге арналған</t>
  </si>
  <si>
    <t>Жуғыш зат Feri 400г</t>
  </si>
  <si>
    <t>Жуғыш гель әсері плюс 250 г</t>
  </si>
  <si>
    <t>Ағарту</t>
  </si>
  <si>
    <t>Жууға арналған губка</t>
  </si>
  <si>
    <t>Сұйық сабын 5 литр</t>
  </si>
  <si>
    <t>Дәретхана сабыны</t>
  </si>
  <si>
    <t>Жұмыс қолғаптары</t>
  </si>
  <si>
    <t>Резинке қолғаптар</t>
  </si>
  <si>
    <t>Темір шелек 10л</t>
  </si>
  <si>
    <t>Кесетін щетка</t>
  </si>
  <si>
    <t>Сыпыртқылар</t>
  </si>
  <si>
    <t>Жуғыш</t>
  </si>
  <si>
    <t>Баспалдақ</t>
  </si>
  <si>
    <t>Гүлдерге арналған топырақ</t>
  </si>
  <si>
    <t>Күлді құлыптар</t>
  </si>
  <si>
    <t>Қағаз майлықтар (100 дана)</t>
  </si>
  <si>
    <t>Құлыптау ядросы</t>
  </si>
  <si>
    <t>Жарықдиодты прожектор</t>
  </si>
  <si>
    <t>Мыс кабель</t>
  </si>
  <si>
    <t>Кабельге арналған гофр</t>
  </si>
  <si>
    <t>Тоқыма сым</t>
  </si>
  <si>
    <t>Ауыстыру</t>
  </si>
  <si>
    <t>Оқшаулағыш таспа</t>
  </si>
  <si>
    <t>Бұрандалар әртүрлі</t>
  </si>
  <si>
    <t>Шамдарды қоректендіру</t>
  </si>
  <si>
    <t>Айналмалы балғаға арналған қосалқы бөлшек</t>
  </si>
  <si>
    <t>ауыстырып қосқыш</t>
  </si>
  <si>
    <t>Кеңейтім</t>
  </si>
  <si>
    <t>Консерві ашқыш</t>
  </si>
  <si>
    <t>Никельмен қапталған үлкен шыныаяқ</t>
  </si>
  <si>
    <t>Эмальдан жасалған шәйнек 3 литр</t>
  </si>
  <si>
    <t>Кесе 1 тағам</t>
  </si>
  <si>
    <t>Тоқылмаған мата</t>
  </si>
  <si>
    <t>Кесу тақтасы</t>
  </si>
  <si>
    <t>Эмальданған шөміш</t>
  </si>
  <si>
    <t>Қуатты үнемдейтін шамдар 20 Вт</t>
  </si>
  <si>
    <t>Шыны графин 1 литр</t>
  </si>
  <si>
    <t>Батырғыш блендер</t>
  </si>
  <si>
    <t>Ас үй қысқыштары</t>
  </si>
  <si>
    <t>Табаға 20 л</t>
  </si>
  <si>
    <t>Полиуретанды көбік</t>
  </si>
  <si>
    <t>Қоқыс жәшігіне арналған дөңгелек</t>
  </si>
  <si>
    <t>Арбаға арналған доңғалақ</t>
  </si>
  <si>
    <t>Шарды сорғы</t>
  </si>
  <si>
    <t>Шаш қысқышы</t>
  </si>
  <si>
    <t>Антиперспирант</t>
  </si>
  <si>
    <t>Бір рет қолданылатын ұстара</t>
  </si>
  <si>
    <t>Пластикалық терезелерге арналған тұтқа</t>
  </si>
  <si>
    <t>Қағаз сүлгі ұстағышы</t>
  </si>
  <si>
    <t>Москит торы</t>
  </si>
  <si>
    <t>Жиһазды жылтырату</t>
  </si>
  <si>
    <t>Шыбын</t>
  </si>
  <si>
    <t>Киімге арналған ілгіштер</t>
  </si>
  <si>
    <t>Моль төгетін тазартқыш</t>
  </si>
  <si>
    <t>Таза қазан Азелит</t>
  </si>
  <si>
    <t>Жұмыс стиліндегі көк халат</t>
  </si>
  <si>
    <t>Қағаз сүлгі (1 пакетте 2 орам)</t>
  </si>
  <si>
    <t>Электрлік ет тартқыштың қосалқы бөлігі</t>
  </si>
  <si>
    <t>Раковинаның астындағы сифон</t>
  </si>
  <si>
    <t>Дәретханаға арналған гофр</t>
  </si>
  <si>
    <t>Тұтқаны бар тырма</t>
  </si>
  <si>
    <t>Дәретхана бөшкелеріне арналған фитингтер</t>
  </si>
  <si>
    <t>Тарақтарға арналған ұяшықтар</t>
  </si>
  <si>
    <t>Су крандары</t>
  </si>
  <si>
    <t>Суды жылытуға арналған араластырғыштар</t>
  </si>
  <si>
    <t>Кран шлангілері</t>
  </si>
  <si>
    <t>Ылғал майлықтар 100 дана</t>
  </si>
  <si>
    <t>Ағартқыш таблетка</t>
  </si>
  <si>
    <t>Шегелер</t>
  </si>
  <si>
    <t>Балта</t>
  </si>
  <si>
    <t>Тұтқаны бар күрек</t>
  </si>
  <si>
    <t>Желім бекітіңіз</t>
  </si>
  <si>
    <t>Пластикалық қоқыс қапшығы</t>
  </si>
  <si>
    <t>Пластикалық дәретхана цистерналарының түтіктері</t>
  </si>
  <si>
    <t>Сұйық сабын диспенсері 500 мл</t>
  </si>
  <si>
    <t>Қар күрегі</t>
  </si>
  <si>
    <t>Волейбол добы</t>
  </si>
  <si>
    <t>Футбол добы</t>
  </si>
  <si>
    <t>Баскетбол добы</t>
  </si>
  <si>
    <t>Арқанмен секіру</t>
  </si>
  <si>
    <t>Металл шеңбер</t>
  </si>
  <si>
    <t>Волейбол торы</t>
  </si>
  <si>
    <t>Теннис торы</t>
  </si>
  <si>
    <t>Мектеп формасы</t>
  </si>
  <si>
    <t>Мектеп кеудеше</t>
  </si>
  <si>
    <t>Свиттері</t>
  </si>
  <si>
    <t>Жазғы шалбар</t>
  </si>
  <si>
    <t>Спорттық колготкалар</t>
  </si>
  <si>
    <t>Жеңсіз жилет</t>
  </si>
  <si>
    <t>Қысқы бас киім</t>
  </si>
  <si>
    <t>Мектеп аяқ киімі</t>
  </si>
  <si>
    <t>Қолғаптар (қолғаптар)</t>
  </si>
  <si>
    <t>Қыздарға арналған көкірекшелер</t>
  </si>
  <si>
    <t>Іш киім</t>
  </si>
  <si>
    <t>Ұлдарға арналған шорт</t>
  </si>
  <si>
    <t>Спорттық форма</t>
  </si>
  <si>
    <t>Кроссовкалар</t>
  </si>
  <si>
    <t>Шұлықтар, мақта шұлықтар</t>
  </si>
  <si>
    <t>тәпішке</t>
  </si>
  <si>
    <t>Пижамалар</t>
  </si>
  <si>
    <t>Жазғы флипфлоптар</t>
  </si>
  <si>
    <t>Жұмыс киімдері</t>
  </si>
  <si>
    <t>футболка</t>
  </si>
  <si>
    <t>Материал 100% хлопок, очень мягкие,
легкие, пропускают воздух, садится и
мнется.х/б. Цвет: белый,
однотонный,актуальных расцветок.</t>
  </si>
  <si>
    <t>носки х/б, размеры: 32-41</t>
  </si>
  <si>
    <t xml:space="preserve">Материал: трикотаж. С круглым
воротником, длинный рукав, Цвет:
однотонный, актуальных расцветок.
</t>
  </si>
  <si>
    <t>Трико из трикотажной ткани,
пояс на широкой резинке имеет
дополнительную фиксирующую шнуровку
на манжетах</t>
  </si>
  <si>
    <t>Натуральные шерстяные волокна
впитывают излишнюю влагу, позволяют
телу дышать и оказывают полезное микро
массажное действие. Преимущества этого
товара: сухое тепло, натуральные
шерстяные волокна, микро массажное
воздействие, комфорт при ношении,
согревающий эффект в холодное время
года.</t>
  </si>
  <si>
    <t>Шорты для мальчиков .Тип-шорты, вид -
повседневные, сезон - летние. Современные
модели, удобные и практичные в носке, не
сковывают движений, не линяют и не дают
усадку. Шорты изготовлены из
качественных и прочных материалов.</t>
  </si>
  <si>
    <t>Куртка</t>
  </si>
  <si>
    <t>Куртка зимние для девочек из ткани
имеющей водоотталкивающие и
воздухопроницаемые свойства. Подкладка
из натуральных тканей. Капюшон с
регулировкой лицевой части по высоте.
Куртка застёгивается на молнию. Каждое
изделие упаковано в полиэтиленовый пакет.</t>
  </si>
  <si>
    <t>Домашние тапочки для воспитанников, с
открытым и закрытым носком. Стелька выполнена из
натуральной кожи или хлопкового текстиля.
Резиновая подошва. Размеры и модели
согласовываются с заказчиком.</t>
  </si>
  <si>
    <t>Зимние ботинки для мальчиков.Очень
удобные теплые ботинки, утепленные
мехом.Гибкая подошва помогает
легко передвигаться, предотвращает падение и
скольжение. Средний носок обуви
обеспечивает свободное движение пальцев.</t>
  </si>
  <si>
    <t>Тип: семейные. Материал 100% хлопок.
очень мягкие, легкие, пропускают воздух,
садится и мнется. х/б. Цвет: разноцветные,
однотонные, без рисунка.
Тип: высокие трусики-панти. Материал
100% хлопок, очень мягкие, легкие,
пропускают воздух, садится и мнется. х/б.
Цвет: разноцветные, однотонные, без
рисунка.</t>
  </si>
  <si>
    <t>Зимний головной убор
вязки с различными орнаментами или
однотонные. Состав: шерсть - 60%, акрил -
40%. Согласуйте модели и цветовую гамму
с заказчиком</t>
  </si>
  <si>
    <t>Футболкаи материал 80%
20% лайкры с коротким рукавом.
пать с заказчиком.</t>
  </si>
  <si>
    <t xml:space="preserve">спортивные костюмы  из
хлопчатобумажной
пряжи
</t>
  </si>
  <si>
    <t>Жилет трикотажный-40 штук, материал 50% шерст, 50% акрил,
подкладная материал 100% хлопок. Безрукавка всего 40 штизних%
для мальчиков,20 для девочек , качества соответствие сертификата,
закрытий, фабричный пошив, при стирке не изменяет цвет и форму, не
растягивается, каждый товар упакован отдельно. Размеры: для
мальчиков 28р-6,30р-4, 32р-9, 34р-8, 36р-10, 38р-9, 40р-5, 42р-7, 4р-,
46р-5, 48р-6, 50р-6, 52р-7, 54р-5. для девочкам 28р-2, 30р-6,
32р-8, 34р-
7, 36р-10, 38р-6, 40р-5, 42р-6, 44р-6, 46р-5, 48р-4, 50р-4, 52р-5.
Одноцветные мальчики серые, коричневые, фиолетовые, темно-синий.
Девушки розовые, красные, оранжевые. Товар согласовать с заказчиком.
Обязательное условие: поставщик должен лично присутствовать при
примерке одежды, в случае несоответствия размера, роста и качества
товар не принимается</t>
  </si>
  <si>
    <t>варежки 40 пар, для девочек 20 штуки и для мальчиков 20 штук,
шерстяные, теплые, удобные, модные, качественные, фабричного
производства, не меняют цвет и форму при стирке, не растягиваются.Согласовать изделие с
заказчиком. Обязательное условие: поставщик должен
лично присутствовать при примерке одежды, в случае несоответствия размера
по росту и качеству изделия не принимается</t>
  </si>
  <si>
    <t xml:space="preserve">Туфли  изготовлены из искусственной кожи. Обувь для мальчика и для девочек отвечает всем стандартам детской обуви. Туфли школьные черного цвета – это идеальный вариант для сменной обуви в школу, садик или утренник. Данная модель прекрасно сочетается как с джинсами, так и со школьными брюками. </t>
  </si>
  <si>
    <t>Модель
кеды
Материал верха
искусственная кожа
Сезон
демисезон</t>
  </si>
  <si>
    <t>Модель
шлепанцы
Материал верха
искусственная кожа
Материал стельки
искусственная кожа
Сезон
лето
Стиль
 деловой, классический, повседневный, спортивный</t>
  </si>
  <si>
    <t>комфортна;
универсальна;
гигиенична.</t>
  </si>
  <si>
    <t xml:space="preserve">Плотность: 900 г
Размеры: 50*70 см
Состав: 100% хлопок </t>
  </si>
  <si>
    <t>модели из хлопка, вискозы и легких синтетических тканей.</t>
  </si>
  <si>
    <t>Толстовка или свитшот (англ. sweatshirt) — свитер из плотной тёплой ткани (обычно хлопчатобумажной) или трикотажа. Современные модели часто имеют спортивный обтекаемый облик, длинные рукава, округлый низкий ворот без застёжки, резинку внизу.</t>
  </si>
  <si>
    <t>Вид застежки молния, кнопки, ветрозащитная планка
Особенности модели Водоотталкивающая и ветрозащитная ткань
Опции капюшона Без капюшона, воротник-стойка
Декоративные элементы безрукавка 
Тип карманов накладные
Покрой Свободный покрой</t>
  </si>
  <si>
    <t>Юбка – классический крой для строгого образа
Брюки – удобная посадка для повседневной носки
Жилетка – стильный акцент
Рубашка – из легкого и дышащего материала
Галстук – завершает образ
✔️ Материал: Хлопок и полиэстер – мягкий и износостойкий
✔️ Подходит для ежедневной носки и праздничных мероприятий</t>
  </si>
  <si>
    <t>Хлопок, плотная чашка</t>
  </si>
  <si>
    <t>Тип
для зала, для улицы
Назначение
для волейбола
Материал
полиуретан
Размер
5
Диаметр
67
Форма
круглая
Особенности
машинная сшивка</t>
  </si>
  <si>
    <t>Тип
для зала, для улицы
Назначение
для футбола
Материал
полиуретан
Размер
4
Диаметр
62
Форма
круглая</t>
  </si>
  <si>
    <t>Тип
для зала, для улицы
Назначение
для баскетбола
Материал
синтетическая кожа, полиуретан
Размер
7
Диаметр
25.4
Форма
круглая</t>
  </si>
  <si>
    <t>Тип
скоростная
Длина шнура
300.0 см
Материал шнура
кожа
Материал оболочки шнура
резина
Материал рукояток
дерево
Регулировка
длины шнура
Цвет
не имеет значения
Особенности
утяжеленная, шнур на подшипнике</t>
  </si>
  <si>
    <t>Внутренний диаметр обруча: 90 см. подходит большинству людей.
Вес обруча: 900 гр.
Комплектация: обруч металлический.</t>
  </si>
  <si>
    <t>Тип
для волейбола
Использование
в спортивных залах, на свежем воздухе, в крытых стадионах
Набор
Нет
Количество в наборе
1
Материал
полипропилен, капрон
Размер ячеек
10х10 см
Безузловая
Нет
Толщина сетки
2.5 мм
Длина
9.5 м
Цвет
черный</t>
  </si>
  <si>
    <t>Тип
сетка
Количество предметов
2
Комплектация
сетка, крепления</t>
  </si>
  <si>
    <t>Тип
лопата
Форма ковша
плоская
Материал ковша
сталь
Материал ручки
металл
Общая длина
89.0 см
Ширина ковша
34.0 см</t>
  </si>
  <si>
    <t xml:space="preserve">корпус из прочной нержавеющей стали с глянцевой поверхностью;
подача мыла путем нажатия кнопки-насоса;
устойчивость корпуса к механическим повреждениям;
дозатор закрывается ключом, что исключает возможность попадания посторонних предметов внутрь;
наличие прозрачного окошка для контроля остатков мыла;
надежный клапан не позволяет протекать жидкости на пол. </t>
  </si>
  <si>
    <t>гибкий сантехнический шланг Monoflex Стандарт Н01175 длиной 60 см.</t>
  </si>
  <si>
    <t xml:space="preserve">Объем пакета,л. - 20; Ширина,см. - 44; Длина,см. - 46; Толщина,мкм. - 7,6; Тип материала - ПНД; Количество пакетов в рулоне,шт. - 50;  Цвет - черный;  </t>
  </si>
  <si>
    <t>высочайшая прочность соединения разных поверхностей;
быстрота затвердения не более 10 секунд;
удобен для применения на вертикальных поверхностях, т.к. обладает вязкой структурой, не стекает, не капает;
характеризуется высоким пределом прочности на отрыв;
идеален для прочного соединения пористых материалов и шероховатых поверхностей;
хорошо выдерживает вибрационные воздействия;
надежен в случаях соединения стыков;
в составе отсутствуют растворители.</t>
  </si>
  <si>
    <t>Металл Конструкционная углеродистая сталь обыкновенного качества Ст3.
Ребра жесткости 2 ребра (на полотне)
Покрытие Порошковая краска
Толщина металла, мм 1.6.
Ширина полотна, мм 220.
Длина полотна с тулейкой, мм 350.
Наличие черенка да (1й сорт)
Длина черенка, мм 1200.</t>
  </si>
  <si>
    <t>Изготовлен из пружинной стали марки 60Г.
Специальный технологический процесс с использованием ковки при формообразовании топора и термическая обработка позволяют придать полотну топора высокую прочность, твердость и износостойкость.
Твердость лезвия 48...57 HRC.
Лакирование лезвия топора обеспечивает антикоррозийную защиту.
Топорище из древесины твердых лиственных пород с влагозащитной пропиткой.
Стандарт: ГОСТ 18578-89.
Тип: А (округлое лезвие).
Типоразмер: А0, с удлиненным топорищем.
Длина топорища, мм: 500 (±10).
Ширина лезвия, мм: 135 (±5).</t>
  </si>
  <si>
    <t>Гвозди  разные</t>
  </si>
  <si>
    <t xml:space="preserve">Сварочные электроды предназначены для создания неразъемных соединений из стальных, чугунных, медьсодержащих, алюминиевых деталей. </t>
  </si>
  <si>
    <t>Хлор в таблетках (Део хлор) представляет собой таблетки белого цвета, круглой правильной формы весом 3,32 ± 0,18 г. В качестве действующего вещества средство содержит натриевую соль дихлоризоциануровой кислоты - 84,0%. Кроме того, в состав средства входит адипиновая кислота - 8,0%, углекислый натрий - 8,0%.</t>
  </si>
  <si>
    <t xml:space="preserve">Салфетки влажные для детей гипоаллергенны, не содержат спирта. Отвечают всем потребностям малышей и их мам. Они выполнены из специального мягкого и нежного материала. В экономичной упаковке с крышкой-клапаном находятся 100 салфеток. </t>
  </si>
  <si>
    <t xml:space="preserve">Гибкая подводка используется для подключения смесителей к системе водоснабжения в доме или квартире. Как правило, шланги подключаются парой, один для подачи холодной воды, а второй для подачи горячей воды. </t>
  </si>
  <si>
    <t xml:space="preserve">Электрический кран-водонагреватель выполнен в виде смесителя и предназначен для быстрого нагрева проточной холодной воды для бытовых целей в помещениях, где по какой-либо причине нет возможности или целесообразности провести горячую воду или поставить накопительный водонагреватель. </t>
  </si>
  <si>
    <t>Назначениедля раковины (умывальника)
Типоднозахватный
Покрытиепорошковое
Степень глянцаглянцевый</t>
  </si>
  <si>
    <t>Органайзер для расчесок, бритвы, косметики, зубных щеток, канцелярских предметов и других мелочей для хранения в ванной, спальне, в прихожей или в кабинете.</t>
  </si>
  <si>
    <t>Диапазон рабочего давления – 50~1000 кПа. Время наполнения бачка в объёме 6 л – около 2,5 мин. Изменение уровня воды при изменении давления на 100 кПа – не более 2 мм. Диаметр отверстия в крышке бачка – 38~44 мм.</t>
  </si>
  <si>
    <t>Средство моющее для мытья стекол и зеркальных поверхностей жидкость не менее 500гр. предназначено для мытья всех типов
стеклянных и зеркальных поверхностей. Средство для мытья стекол должно иметь следующие физико-химические показатели:
вода, органические растворители, изопропиловый спирт или нашатырный спирт, гидроксид аммония, а-ПАВ менее 5%, консервант,
отдушка, эмульгатор, краситель. Средство для мытья стекол должно быть изготовлено в соответствии с требованиями СТ РК ГОСТ
Р 51696-2003 по технологическому регламенту, утвержденному в установленном порядке.
Форма выпуска тары: согласно утвержденного образца товаропроизводителя с флаконом распылителем. Срок годности не менее 36
месяцев с даты изготовления.</t>
  </si>
  <si>
    <t xml:space="preserve">
Материал ручкидерево
Типграбли
Материал рабочей частинержавеющая сталь
Общая длина120.0 см
Вес1.3 кг
ДополнительноРабочая часть выполнена из нержавеющего металла, толщиной 2мм</t>
  </si>
  <si>
    <t xml:space="preserve">
Типсифон
Назначениедля унитаза
Диаметр подключения110
Материалполипропилен
Размеры110х500х110 мм</t>
  </si>
  <si>
    <t xml:space="preserve">
Типсифон
Назначениедля раковины
Диаметр подключения50 мм
Материалпластик</t>
  </si>
  <si>
    <t>ХАЛАТ:
– длина ниже колена
– центральная застежка на петли и пуговицы
– отложной воротник
– регулировка объема по талии поясом
– нагрудный карман с открытым входом
– нижние карманы с открытым входом
– кант по кокетке
– манжеты на пуговице</t>
  </si>
  <si>
    <t>Упаковкаспрей
Типжидкость
Объем600.0 мл
Подходит длягрилей, духовых шкафов
Состав≥30% вода, &lt;5%: неионогенные ПАВ, соль ЭДТА, гидроксид натрия, гидроксид калия, органический растворитель, ароматизирующая добавка
Для удаления застарелого жираДа
Вес0.65 кг
Дополнительная информацияАзелит оригинал, не подделка!</t>
  </si>
  <si>
    <t>Назначениедля душевой кабины, для труб
Средствогранулы
Действие противзасора
КонцентратНет
Состав&gt;30% наполнитель; 15-30% натрия гидроксид
Содержит хлорНет
Особенностиантибактериальное
Вес0.25 кг
Дополнительная информациявнешний вид товара, представленного на сайте – название, цвет и упаковка, а также характеристики (свойства) могут отличаться от описания производителя. Изменения, внесенные производителем, могут не отражаться в описании товара на сайте</t>
  </si>
  <si>
    <t xml:space="preserve">
Типнабор вешалок
Назначениеверхняя одежда, брюки и юбки, нижнее белье, галстуки, аксессуары, легкая одежда
Для детской одеждыНет
Материалпластик
С перекладинойДа
Ширина40.0 см</t>
  </si>
  <si>
    <t xml:space="preserve">
Количество предметов1
Типвантуз
Принцип действиямеханический
Материалпластик, резина
Страна-производительКитай
Применениедля канализации
Длина38.5 см</t>
  </si>
  <si>
    <t xml:space="preserve">
Назначениеот комаров, от мух, от ос
Типмухобойка
Установкапереносной
Применениев помещении, на открытом воздухе
Материал корпусапластик
Цветжелтый, синий, красный, зеленый</t>
  </si>
  <si>
    <t xml:space="preserve">
Вид москитной сеткирулонная
Типмоскитная сетка
Креплениебез крепления в комплекте
Вид полотнастандартный
Ширина2000.0 мм
Высота1600.0 мм
Цвет полотнасерый
ДополнительноМоскитная сетка для окон из плотного стекловолокна.Длина 2 метра,ширина 160см.Производство Казахстан.Сделано по немецкой технологии.</t>
  </si>
  <si>
    <t>Типдержатель бумажных полотенец
Размеры28x14.5 см
Можно мыть в посудомоечной машинеНет
Дополнительнодля бумажных полотенец, фольги, пищевой пленки</t>
  </si>
  <si>
    <t xml:space="preserve">
Материалалюминий
Назначениедля балконных дверей, для деревянных окон, для пластиковых окон
Формаизогнутая
Блокирующее устройствонет
Особенностисъемная
Цветбелый
Дополнительная информацияВ отличие от других оконных ручек которые наполовину сделаны из пластика,наша ручка сделана полностью 100% из металла.</t>
  </si>
  <si>
    <t xml:space="preserve">
Типбритвенный станок
Количество лезвий бритвы 1
Одноразовый Да
Материал ручкипластик
Особенностиподходит для ежедневного применения</t>
  </si>
  <si>
    <t xml:space="preserve">
Типантиперспирант
Полдля женщин
Способ нанесенияспрей
Особенности48 часов защиты
СоставButane, Isobutane, Propane, Cyclomethicone, Aluminum Chlorohydrate, Isopropyl Palmitate, Parfum, Hydrolyzed Pearl, Talc, Persea Gratissima Oil, Octyldodecanol, Disteardimonium Hectorite, Dimethicone, Propylene Carbonate, Dimethiconol, Geraniol, Benzyl Alcohol.
Область нанесенияподмышки
Объем, мл/Вес, г150 мл</t>
  </si>
  <si>
    <t>Типзаколка
Видкраб
Материалпластик, каучук
Декоротсутствует
Особенностипрямая
Узоргеометрия, текстурный, отсутствует, однотонный
Размер8.5 см
Количество в упаковке1
Цветчерный
Для когодля девочек</t>
  </si>
  <si>
    <t xml:space="preserve">
Вид спортауниверсальный
Типнасос для мячей
Назначениедля зала, для улицы
Материалпластик
Цвет без разницы</t>
  </si>
  <si>
    <t xml:space="preserve">
Объем750.0 мл
Типпрофессиональный
Способ выпускапистолет, трубка-адаптер
Область примененияуниверсальная
Время высыхания24.0 ч
Объем выхода пены65.0 л
Количество1.0 шт
Видпена</t>
  </si>
  <si>
    <t xml:space="preserve">
Типкастрюля
Крышканержавеющая сталь
Материал корпусаэмаль
Объем20.0 л
Для индукционных плитНет</t>
  </si>
  <si>
    <t xml:space="preserve">
Ручкаметаллическая
Типоткрывалка универсальная
ЭлектрическийНет
Особенностинет
Цветсеребристый
Размерыдлина: 23 см</t>
  </si>
  <si>
    <t xml:space="preserve">
Типщипцы
Длина39.5 см
Ширина3.5 см
Количество предметов1</t>
  </si>
  <si>
    <t xml:space="preserve">
Цвет не имеет значения черный, серебристый
Функциональные возможности
Дополнительные режимысмешивание
Вакуумный насосНет
Венчик для взбиванияНет
ИзмельчительНет
Мерный стаканНет
МельничкаНет
Особенности
Материал корпусаметалл
Материал погружной частиметалл
Крепление на стенуНет
Основные характеристики
Типпогружной
Мощность1600.0 Вт
Управлениемеханическое
Количество скоростей2
Плавная регулировка скоростиНет</t>
  </si>
  <si>
    <t>азначениедля воды/сока
Типграфин
Объем1.5 л
Особенностис крышкой, можно мыть в посудомоечной машине
Комплектацияграфин
Вес1.0 кг</t>
  </si>
  <si>
    <t>Светестественный белый
Тип лампысветодиодная
Форма колбышар
Тип цоколяE27
Мощность, Вт20.0 Вт
Напряжение230В
Цветовая температура6500.0 К
Световой поток6500.0 лм
Количество в упаковке1</t>
  </si>
  <si>
    <t xml:space="preserve">
Основные атрибуты
Производитель Стальэмаль
Объем 1.5 л
Страна производитель Россия
Диаметр 17 см
Цвет не имеет значения
Ручка Эмалированный металл</t>
  </si>
  <si>
    <t>Типнабор разделочных досок
Количество в наборе 1
Формапрямоугольная
Длина35.0 см
Ширина25.0 см
Толщина1.0 см
Комплектация3 доски разного размера
Особенностидвусторонняя, нескользящая, цельная древесина
Вес1.0 кг</t>
  </si>
  <si>
    <t xml:space="preserve">Тряпка для мытья полов </t>
  </si>
  <si>
    <t xml:space="preserve">
Декоративное оформление Без декора
Диаметр 162 мм
Использование в микроволновке Да
Количество в наборе 1 шт
Материал Фарфор
Подходит для мытья в посудомоечной машине Да
Тематика декора, рисунка Без декора
Форма Круглая
Хранение в морозильной камере Нет
Хранение в холодильнике Да
Цвет Белый
Пользовательские характеристики
Комплектация Без комплектации
Тип тарелки Кесе</t>
  </si>
  <si>
    <t>Объем3.0 л
Типчайник
Тип варочной поверхностигазовая
Покрытие корпусаэмалированный
Особенноститермостойкое покрытие</t>
  </si>
  <si>
    <t xml:space="preserve"> характеристики
Материалнержавеющая сталь
Цветсеребристый</t>
  </si>
  <si>
    <t xml:space="preserve">
Ручкаметаллическая
Типоткрывалка универсальная
Лезвиесталь
ЭлектрическийНет
Особенностивстроенный штопор
Цветсеребристый
Размерыдлина: 14,7
Вес480.0 г</t>
  </si>
  <si>
    <t>USB портНет
Световая индикацияДа
Длина кабеля5.0 м
Дополнительная информацияс выключателем, ПВС, 3x1мм2, 5 розетки, 5 м. Рассчитан на максимальную мощность 16А/3500 Вт. Удлинитель Эра станет Вашим надежным помощником, если Ваши любимые электроприборы находятся далеко от розеток. Провод в удлинителях Эра сделан из 100% меди, что делает его абсолютно пожаробезопасным.</t>
  </si>
  <si>
    <t xml:space="preserve">
Типстандартный (непроходной)
Монтажскрытый
Комплектациявыключатель в сборе
Переключателивыключатель клавишный
Количество клавиш1 клавиша
Тип креплениявинтовой
Номинальный ток10.0 А
Номинальное напряжение220.0 В
Сечение подключаемого провода4.0 мм
Особенностинет
Степень защитыIP20
Цветбелый</t>
  </si>
  <si>
    <t>Тип светильникасветодиодная лента
Типблок питания
Количество1
Цветсеребристый</t>
  </si>
  <si>
    <t xml:space="preserve">
Длина20.0 м
Типштучный
МатериалПВХ
Температура эксплуатации (макс)+ 80С
Цветчерный
Ширина19.0 мм
Вес60.0 г
Количество лент в наборе1</t>
  </si>
  <si>
    <t>Типвязальная
Материалнизкоуглеродистая сталь
Длина1.0 м
Диаметр3.0 мм
Цена указана забухта
Дополнительная информацияЦена указана за 1 м</t>
  </si>
  <si>
    <t xml:space="preserve">
Типтяжелая
МатериалПВХ
Длина1.0 м
Наружный диаметр20.0 мм
Толщина стенки1.0 мм
Минимальная температура эксплуатации-15.0 °С
Максимальная температура эксплуатации60.0 °С
Степень защитыIP55
С протяжкой (зондом)Да
Дополнительная информациявысокая гибкость и пластичность. Удобство протяжки кабеля обеспечивается наличием зонда. Материал, из которого сделаны трубы, является отличным диэлектриком. Позволяет осуществлять изгибы до минимального радиуса, равного трём диаметрам используемой трубы.</t>
  </si>
  <si>
    <t>Размещениена улице
Способ установкиконсольный
Материал корпусаметалл
Лампы в комплектеДа
Источник светасветодиоды
Размер850х320х150
Цветчерный</t>
  </si>
  <si>
    <t>Типсердцевина
Материалсталь
Длина70.0 мм
Цветсеребристый</t>
  </si>
  <si>
    <t xml:space="preserve">
Количество в пачке, шт100
Типбумажные салфетки
Количество слоев1
Упаковкапакет
Материалцеллюлоза
Цветбелый
Размер24x24 см
Страна производстваКазахстан</t>
  </si>
  <si>
    <t xml:space="preserve">
Тип механизмацилиндровый
Сторона двериуниверсальная
Применениедля металлических дверей
Комплектацияв сборе
Межосевое расстояние55.0 мм
Материал корпусасталь
Количество ключей7
Диаметр ригеля2.0 мм
Ручка в комплектеДа
Ширина155.0 мм
Высота200.0 мм
Глубина150.0 мм</t>
  </si>
  <si>
    <t xml:space="preserve">
Назначениецветы
Типгрунт
Составверховой торф, низинный торф, песок, известняковая (доломитовая) мука, комплексное минеральное удобрение с микроэлементами.
Особенностина основе торфа
Упаковкапакет</t>
  </si>
  <si>
    <t xml:space="preserve">
Макс. рабочая высота (с работником)349.0 см
Типстремянка
Высота (без учета работника), см149
Длина в сложенном виде197.0 см
Максимальная нагрузка120.0 кг
Количество ступеней6
Ширина ступеней42.0 см
Складной механизмДа
ТрансформерНет
Материалнержавеющая сталь
Особенностис органайзером
Вес8.3 кг
Дополнительная информациялоток для инструмента в ручке</t>
  </si>
  <si>
    <t xml:space="preserve">
Типмочалка
Область применениядля тела</t>
  </si>
  <si>
    <t xml:space="preserve">
Типвеник
Материал рабочей частисорго
Материал ручкисорго
Ширина35.0 см
Общая длина95.0 см</t>
  </si>
  <si>
    <t xml:space="preserve">
Типвеник с совком
Материал рабочей частипластик, щетина
Материал ручкипластик
Ширина25.0 см
Общая длина90.0 см</t>
  </si>
  <si>
    <t xml:space="preserve">
Назначениеуниверсальная
Типшвабра
Комплектацияшвабра
Материал ручкидерево
Материал насадкибез насадки
Длина ручки120.0 см
Размер насадки35 см
Особенностиотсутствуют
Вес0.57 кг
Цветбежевый</t>
  </si>
  <si>
    <t xml:space="preserve">
Типведро
Формаовальная
Материалметалл
Объем12.0 л
Цветсеребристый
Особенностинет</t>
  </si>
  <si>
    <t>Типмарля
Количество в упаковке1
Для детейНет
№ регистрационного удостоверения1
Стерильностьне стерильно
Характеристики
Страна производительКазахстан</t>
  </si>
  <si>
    <t xml:space="preserve">
Количество1
Типперчатки
Материалрезина
Цветжёлтый
РазмерМ</t>
  </si>
  <si>
    <t>Вид перчатоккомбинированные
Типперчатки
Назначениеуниверсальные
Применениемногоразовое
Размер9
Особенностиутепленные, зимние
Цветоранжевый
Количество пар в упаковке1.0 шт
Вес250.0 г</t>
  </si>
  <si>
    <t xml:space="preserve">
Типкусковое мыло
Вид мылахозяйственное
Область применениядля уборки, для стирки
Составатриевые соли жирных кислот натуральных жиров и масел, вода, глицерин, хлорид натрия, антиоксидант, диоксид титана
Тип кожидля всех типов
Объем/Вес/ШтукиНет</t>
  </si>
  <si>
    <t>Типкусковое мыло
Вид мылатуалетное
Область применениядля рук
Составнатриевые соли жирных кислот животных жиров, пальмового, кокосового или пальмоядрового масел, вода, глицерин, парфюмерная композиция (бензилсалицилат, бутилфенилметилпропиональ, лимонен, линалоол, гексилциннамаль), хлорид натрия, антиоксидант-пластификатор, ЭДТА тетранатрия, гидроксид натрия
Объем/Вес/ШтукиНет</t>
  </si>
  <si>
    <t>Туалетная бумага</t>
  </si>
  <si>
    <t xml:space="preserve">
Типтуалетная бумага
Видрулонный
Количество в упаковке1
Количество слоев2
Материалпервичная целлюлоза
Цветбелый</t>
  </si>
  <si>
    <t>Типжидкое мыло
Вид мылатуалетное
Область применениядля рук
СоставВода, 5-15% анионные пав, 1-5% амфотерные пав, хлорид натрия, глицерин, кокосовое масло, ароматизор, пищевой краситель
Объем/Вес/ШтукиНе</t>
  </si>
  <si>
    <t xml:space="preserve">
Материалпоролон
Типгубка
Назначениедля посуды, универсальная
Количество в упаковке 1шт
Длина10.5 см
Ширина7.5 см
Дополнительная информациямягкий слой используют для мытья не сильно загрязненных поверхностей; жесткий используют для удаления высокой степени загрязненности</t>
  </si>
  <si>
    <t>Назначениедля душевой кабины, для унитаза, для раковин, для слива раковин, универсальное, для кафеля, для труб, для сливного бачка, для металлических поверхностей, для писсуара
Средствопорошок
Действие противплесени, запахов, микробов и бактерий, загрязнений
КонцентратДа
СоставХлор
Содержит хлорДа
Особенностинет
Вес0.8 кг
Дополнительная информация800 грамм</t>
  </si>
  <si>
    <t xml:space="preserve">
Объем 250грамм
Средствогель
КонцентратДа
Группа ароматовцитрусовый
ГипоаллергенноеДа
Упаковкаконтейнер
Состав5-15% анионные ПАВ, 5% неионогенные ПАВ, ароматизирующие добавки, гексилкоричный альдегид
Подходит длямытья в холодной воде
Особенностигипоаллергенное
Дополнительная информацияс ароматизаторам Лимона
Вес250.0 грамм</t>
  </si>
  <si>
    <t xml:space="preserve">
Объем0.40 л
Средствожидкое
КонцентратДа
Группа ароматовцитрусовый
ГипоаллергенноеНет
Упаковкабутылка
Состав5-15% анионные пав, неионогенные пав, консерванты, ароматизирующие добавки, гексилкоричный альдегид, линалоол
Подходит длямытья в холодной воде
Особенностибез отдушки
Дополнительная информацияНет</t>
  </si>
  <si>
    <t xml:space="preserve">
Уровень жесткостисредняя
Типзубная щетка
Материал корпусапластик
Количество в упаковке1
Для детейНет
Цветрозовый, белый, оранжевый
Особенностиподходит для ежедневного применения</t>
  </si>
  <si>
    <t xml:space="preserve">
Типзубная паста
Вкусмятный, ментол
Назначениеукрепление эмали, защита от кариеса
Особенностиподходит для ежедневного применения
Объем, мл/Вес, г150 мл</t>
  </si>
  <si>
    <t>Объем1.0 л
Типжидкое средство
Назначениедля пола, для стен
КонцентратДа
Для ручной уборкиДа
Состав&lt;5% анионные ПАВ, неионогенные ПАВ; ароматизирующие добавки, цитраль, цитронеллол, лимонен, линалоол
ПАВ&lt;5% анионные ПАВ, неионогенные ПАВ</t>
  </si>
  <si>
    <t>Типпорошок
Назначениедля пола/ламината, для ванны и туалета, для кухонных поверхностей, для пола, для стен, для удаления клея, для удаления скотча, для удаления наклеек, универсальное, для мытья кафеля и другой керамики, для удаления жевательной резинки
Упаковкамягкая упаковка
Ароматцитрусовый
Особенностигипоаллергенное, антибактериальное
Объем350.0 мл
Вес0.45 кг</t>
  </si>
  <si>
    <t xml:space="preserve">
Типжидкое средство
Назначениедля прочистки труб, для ванны и туалета
Упаковкабутылка
Составгипохлорит натрия (калия) &lt;5%, анионные и неионогенные ПАВ &lt;5%, щелочь &lt;5%, соль ЭДТА, ароматизирующий компонент
Ароматбез аромата
Объем750.0 мл
Дополнительная информацияВнешний вид товаров и/или упаковки может быть изменён производителем и отличаться от изображенных на фото, при этом функциональность и назначение товаров не меняются.</t>
  </si>
  <si>
    <t xml:space="preserve">
Типжидкое средство
Назначениедля ванны и туалета, для пола
Упаковкабутылка
Составбелизна
Ароматбез аромата
Объем1000.0 мл</t>
  </si>
  <si>
    <t xml:space="preserve">
Назначениедля нижнего белья, для синтетических тканей, для хлопковых тканей, для цветных тканей
Вид стиркимашинная
Составбез отдушки
Упаковкамягкая
Дополнительная информацияЛинейка турецких стиральных порошков SEF – разнообразие решений для ваших потребностей в стирке
Вес1 кг</t>
  </si>
  <si>
    <t xml:space="preserve">
Формаквадратная
Типстикеры для заметок
СамоклеящиесяДа
Количество листов/закладок400.0 шт
Материалбумага
Цветмультиколор
НаборДа
Упаковкапакет
Размер7.6х7.6 см</t>
  </si>
  <si>
    <t xml:space="preserve">
Типбатарейка
ТипоразмерAAA
Химический типщелочной
Количество в упаковке4.0 шт</t>
  </si>
  <si>
    <t xml:space="preserve">
Типбатарейка
ТипоразмерAA
Химический типщелочной
Количество в упаковке4.0 шт</t>
  </si>
  <si>
    <t xml:space="preserve">
Типантистеплер
Размер скобы№ 10, № 24/6
Материал корпусапластик
НаборНет
Количество предметов1
Упаковкакартонная</t>
  </si>
  <si>
    <t xml:space="preserve">
Типдоска для лепки
Количество в наборе1
Материалпластик
Упаковкатермопленка
</t>
  </si>
  <si>
    <t>Типкисть
Материалпони
Форма пучкакруглая
Материал ручкидерево
Номер кисти2
Длина18.5 см
КомплектацияКруглая кисть BRAUBERG из ворса пони №2 200188 предназначена для творчества. Подходит для работы с акварелью, гуашью, тушью, а также для прорисовывания различных деталей рисунка.</t>
  </si>
  <si>
    <t xml:space="preserve">
Видклассический
Материал корпусаметалл
Количество скрепляемых листов250.0 листов
Количество в упаковке12.0 шт
Ширина, мм51.0 мм
Упаковкакартонная</t>
  </si>
  <si>
    <t>Видклассический
Материал корпусаметалл
Количество в упаковке12.0 шт
Ширина, мм41.0 мм</t>
  </si>
  <si>
    <t>Типквартальный календарь
Виднастенный
Расположениевертикальное
Тематикагосударственная символика
Календарная сетка3 месяца
Креплениегребень с ригелем
Особенностикурсор</t>
  </si>
  <si>
    <t>Назначениедля лазерного принтера
Количество картриджей1
Ресурс2000.0 страниц
Цветчерный</t>
  </si>
  <si>
    <t xml:space="preserve">
Объем10.0 л
Типурна
Видс крышкой
Материалпластик
Формапрямоугольная
Размеры, см34x23x23
Длина, см23
Ширина, см23
Высота, см34
Для автомобиляНет
Особенностидля помещения, для улицы
Вес1.0 кг</t>
  </si>
  <si>
    <t xml:space="preserve">
Объем памяти16 Гб
ИнтерфейсUSB 3.0
Скорость записи данных30.0 Мбит/с
Скорость чтения данных90.0 Мбит/с</t>
  </si>
  <si>
    <t xml:space="preserve">
Типупаковочная лента
Ширина45.0 мм
Длина намотки30.0 м
НаборНет
Количество в упаковке1.0 шт
Упаковкаотсутствует
Дополнительно
Цветпрозрачный</t>
  </si>
  <si>
    <t xml:space="preserve">
Типстеплер
Тип степлеранастольный
Размер скобы№ 24/6, № 26/6
НаборНет
Количество предметов1
Упаковкакартонная</t>
  </si>
  <si>
    <t xml:space="preserve">
Типнастольный
Количество пробивных отверстий2
Количество пробивных листов70.0 листов
Диаметр пробиваемого отверстия6.0 мм
Форма вырубкикруг
Расстояние между отверстиями8.0 см
Наличие ограничительной линейкиДа
Материал корпусаметалл
НаборНет
Упаковкакартонная</t>
  </si>
  <si>
    <t xml:space="preserve">
Тип ножницканцелярские
Вид колецодинаковые
Заточкадвусторонняя
Материал ручекпластик
Длина12.0 см
НаборНет
Количество в упаковке1</t>
  </si>
  <si>
    <t xml:space="preserve">
Размер скобы№ 24/6
Покрытиеоцинкованное
Количество в упаковке1000.0 шт
ЭнергосберегающиеНет
Упаковкакартонная</t>
  </si>
  <si>
    <t xml:space="preserve">
ФорматА4
Типпапка-скоросшиватель
Ориентациявертикальная
Количество отделений1
Вместимость100.0 листов
Способ фиксации папкибез фиксации
Креплениескоросшиватель
Дополнительные характеристики
Дизайноднотонный
Текстураматовая
Материалкартон
Плотность материала200.0 г/м2
Ширина корешка2.0 мм
РазмерА4+
Дополнительная информацияСкоросшиватель — папка для быстрого сбора документов</t>
  </si>
  <si>
    <t xml:space="preserve">
ФорматА4
Типпапка
Ориентациявертикальная
Количество отделений10
Количество вкладышей/файлов10
Вместимость10.0 листов
Способ фиксации папкибез фиксации
Особенностис вкладышами
Дополнительные характеристики
Дизайноднотонный
Текстураглянцевая
Материалполипропилен
Ширина корешка2.0 мм
РазмерА4
Папка на 10 файлов. Мягкая обложка, прозрачная титульная страница. Спереди дырочки, есть возможность подшивать.</t>
  </si>
  <si>
    <t xml:space="preserve">
ФорматА4
Типпапка-вкладыш
Ориентациявертикальная
Количество отделений100
Количество вкладышей/файлов1
Вместимость1.0 листов
Способ фиксации папкибез фиксации
Дополнительные характеристики
Дизайноднотонный
Текстураглянцевая
Материалполипропилен
Плотность материала30.0 г/м2
Комплектацияфайл-вкладыш 1 шт.</t>
  </si>
  <si>
    <t xml:space="preserve">
ФорматА4
Типпапка-регистратор
Ориентациявертикальная
Способ фиксации папкизащелки
Креплениеарочный механизм
Дополнительные характеристики
Дизайноднотонный
Текстураматовая
МатериалПВХ, картон
Размер210х297
Комплектацияв упаковке 1 штук
Дополнительная информацияПапка-регистратор формата А4 с арочным механизмом эффективно экономит офисное пространство и идеальна для создания архива.</t>
  </si>
  <si>
    <t xml:space="preserve">
Типбумага
Тип бумаги\пленкиформатная
Назначениелазерный принтер, струйный принтер, для рукописных работ
Вид бумагиофисная
ФорматA4
Класс бумагиC
Фасовкалист
Количество листов500.0 шт
Цвет бумагибелый
Покрытиематовое
Плотность80 г/м.2
Белизна147%
Влажность4 %
Толщина108 мкм
Непрозрачность95 %
Дополнительная информацияв одной пачке 500 листов.</t>
  </si>
  <si>
    <t xml:space="preserve">
Видцветной
Тип картона, бумагиглянцевый
Назначениеоригами, оформление праздников, детское творчество
ФорматА4
Форма выпускалист
Количество листов10.0 л
Количество цветов10
Цветмультиколор
Упаковкапапка
РазмерА4
Вес упаковки80.0 г
Особенностис улучшенной прокраской
Дополнительная информацияЦветной картон 10 листов цвет не выбирается при заказе в наличии в складе</t>
  </si>
  <si>
    <t>Типнастольный
Назначениебухгалтерский
Разрядность дисплея16
Количество строк дисплея1
Питаниебатарейки, солнечная панель
Автоматическое отключение питанияДа
Упаковкакартонная</t>
  </si>
  <si>
    <t xml:space="preserve">
Назначениебумага, фотографии, картон
Типклей-карандаш
Вид аппликаторабез дозатора
Время высыхания2.0 мин
Составне содержит кислот, растворителей
Цвет клеяпрозрачный
НаборНет
Количество предметов1
Упаковкаотсутствует
Объем25.0 г
Вес25.0 г
Особенностиморозоустойчивый</t>
  </si>
  <si>
    <t xml:space="preserve">
Типластик
ЭлектрическийНет
Форма выпускапрямоугольная
Назначениедля грифельных карандашей, для ручек, для цветных карандашей
Материалкаучук
Цветбелый
НаборНет
Количество ластиков1.0 шт
Упаковкаотсутствует
Размеры39×18×12 мм</t>
  </si>
  <si>
    <t xml:space="preserve">
Типлинейка
Материалпластик
Длина шкалы30.0 см
НаборНет
Количество линеек1.0 шт
Упаковкапластиковая</t>
  </si>
  <si>
    <t xml:space="preserve">
Тип чернилсветовые
НаборДа
Количество фломастеров12
Упаковкаблистер
Видфломастер</t>
  </si>
  <si>
    <t xml:space="preserve">
Количество цветов10
Типклассический
Цветмультиколор
Вес200.0 г
Минимальный возрастот 3 лет
ЗастывающийНет
Упаковкакоробка</t>
  </si>
  <si>
    <t xml:space="preserve">
Типклассический
Форма корпусатрехгранная
Материал корпусадерево
Толщина грифеля2.65 мм
НаборДа
Количество карандашей12
Упаковкакартонная
Размеры карандашадлина 176,5 мм Диаметр грифеля 2,65 мм Диаметр корпуса 7 мм</t>
  </si>
  <si>
    <t xml:space="preserve">
Тип карандашачернографитные
Материал корпусадерево
Форма корпусакруглая
НаборНет
Количество предметов1.0 шт
ТвердостьHB
Упаковкакартонная</t>
  </si>
  <si>
    <t xml:space="preserve">
Тип ручкишариковая
ПодарочнаяНет
Конструкциянеавтоматическая
Цвет чернилсиний
Толщина линии0.7 мм
Клиппластиковый
Форма корпусакруглый
Материал корпусапластик
Цвет корпусапрозрачный
НаборНет
Количество ручек1.0 шт
Упаковкаотсутствует
Особенностиналичие резиновой манжетки
Дополнительная информацияантибактериальный грип</t>
  </si>
  <si>
    <t xml:space="preserve">
Видодносторонняя
Типцветная бумага
Вид бумагигазетная
Назначениедетское творчество
ФорматА4
Плотность45.0 г/м2
Форма выпускалист
Количество листов/рулонов16.0 шт
Количество цветов16
Дизайноднотонный
Креплениескоба
Размер200*275
Дополнительная информацияВ наборе представлены 16 ярких цветов односторонней газетной бумаги на 16 листах.</t>
  </si>
  <si>
    <t xml:space="preserve">
Типкалендарь домик перекидной
Виднастольный
Расположениегоризонтальное
Тематикагосударственная символика
Календарная сетка1 месяц
Креплениегребень
Количество листов12
Особенностисправочная информация</t>
  </si>
  <si>
    <t xml:space="preserve">
Вид аппликатораметаллический наконечник
Типручка
Основаводная
Цвет корпусабелый
НаборНет
Количество предметов1.0 шт
Упаковкаотсутствует
Объем8.0 мл
Вес20.0 г
Дополнительная информацияметаллический наконечник позволяет наносить линии толщиной от 1 до 1.5 мм</t>
  </si>
  <si>
    <t xml:space="preserve">
ФорматA4
Типальбом
Назначениеуниверсальное
Плотность100.0 г/м2
Фактура бумагигладкая
Цвет листовбелый</t>
  </si>
  <si>
    <t xml:space="preserve">
Типшкольная тетрадь
ФорматА5
Ориентациявертикальная
Разлиновкаклетка
Наличие полейДа
Количество листов48.0 л
Количество тетрадей1.0 шт
Креплениескрепки
Бумагаофсетная
Плотность бумаги60.0 г/м2
Обложкамягкая
Отделкабумвинил
Дизайноднотонный
Цвет обложкисиний
Комплектация1 тетрадь
Ассортиментрасцветка в зависимости от наличия на складе</t>
  </si>
  <si>
    <t xml:space="preserve">
Типшкольная тетрадь
ФорматА5
Разлиновкакосая линейка
Наличие полейДа
Количество листов12.0 л
Количество тетрадей1.0 шт
Креплениескрепки
Обложкамягкая
Цвет обложкизеленый
</t>
  </si>
  <si>
    <t xml:space="preserve">
Түрі: мектеп дәптері
А5 пішімі
Басқарылатын қиғаш сызғыш
Өрістердің болуы Иә
Парақтар саны 12,0 л
Дәптер саны 1,0 дана
Қағаз қыстырғыштарын бекіту
Жұмсақ қақпақ
Жасыл түсті жабыңыз
</t>
  </si>
  <si>
    <t xml:space="preserve">
Түрі: мектеп дәптері
А5 пішімі
Бағытты вертикаль
Тор сияқты қапталған
Өрістердің болуы Иә
Парақтар саны 48,0 л
Дәптер саны 1,0 дана
Қағаз қыстырғыштарын бекіту
Офсеттік қағаз
Қағаздың тығыздығы 60,0 г/м2
Жұмсақ қақпақ
Аяқтау: қағазвинил
Жай дизайн
Түсті көк
Мазмұны: 1 дәптер
Түстер ассортименті қордың болуына байланысты</t>
  </si>
  <si>
    <t xml:space="preserve">
А4 пішімі
Түрлі альбом
Мақсаты: әмбебап
Тығыздығы 100,0 г/м2
Қағаз құрылымы: тегіс
Түс парағы ақ</t>
  </si>
  <si>
    <t xml:space="preserve">
Аппликатор түрі: металл ұшы
Қалам түрі
Основаводная
Дене түсі: ақ
SetNo
Заттар саны 1,0 дана
Қаптама жоқ
Көлемі 8,0 мл
Салмағы 20,0 г
Қосымша ақпарат: металл ұшы қалыңдығы 1-ден 1,5 мм-ге дейінгі сызықтарды салуға мүмкіндік береді</t>
  </si>
  <si>
    <t xml:space="preserve">
Күнтізбеге арналған үйді теріңіз
Көрінетін
Орналасқан жері: көлденең
Субъект күйінің белгілері
Күнтізбе торы 1 ай
Бекіткіш тарақ
Парақтар саны 12
Мүмкіндіктер туралы анықтамалық ақпарат</t>
  </si>
  <si>
    <t xml:space="preserve">
Бір жақты көзқарас
Түрлі-түсті қағаз
Қағаз түрі: газет қағазы
Балалар шығармашылығының мақсаты
А4 пішімі
Тығыздығы 45,0 г/м2
Эмитент нысаны
Парақтар/орамдар саны 16,0 дана
Түстер саны 16
Жай дизайн
Бекіту кронштейні
Өлшемі 200*275
Қосымша ақпарат Жинақта 16 парақта бір жақты газет қағазының 16 ашық түстері бар.</t>
  </si>
  <si>
    <t xml:space="preserve">
Қалам түрі: шарикті
СыйлықNo
Автоматты емес дизайн
Түсті көк сия
Сызықтың қалыңдығы 0,7 мм
Клиппластикалық
Корпус пішіні дөңгелек
Корпус материалы: пластик
Дене түсі мөлдір
SetNo
Тұтқалар саны 1,0 дана
Қаптама жоқ
Ерекшеліктері: резеңке манжет
Қосымша ақпарат бактерияға қарсы тұмау</t>
  </si>
  <si>
    <t xml:space="preserve">
Қарындаш түрі: қара графит
Корпус материалы: ағаш
Корпус пішіні: дөңгелек
SetNo
Заттар саны 1,0 дана
ҚаттылықHB
Картон қаптамалары</t>
  </si>
  <si>
    <t xml:space="preserve">
Классикалық тип
Корпус пішіні: үшбұрышты
Корпус материалы: ағаш
Қорғасынның қалыңдығы 2,65 мм
Иә орнату
Қарындаштар саны 12
Картоннан жасалған қаптама
Қарындаш өлшемдері: ұзындығы 176,5 мм Қорғасын диаметрі 2,65 мм Дене диаметрі 7 мм</t>
  </si>
  <si>
    <t xml:space="preserve">
Түстер саны 10
Классикалық тип
Түрлі түсті
Салмағы 200,0 г
Минималды жас: 3 жыл
ҚатайтуNo
Қаптама қорабы</t>
  </si>
  <si>
    <t xml:space="preserve">
Сия түрі: жеңіл
Иә орнату
Маркерлер саны 12
Блистерді қаптама
Vidflomaster</t>
  </si>
  <si>
    <t xml:space="preserve">
Назначениеуниверсальные
Типакварельные
Объем12.0 мл
НаборДа
Количество цветов12
Форма выпускатуба
Особенностимедовые
Цветмультиколор
</t>
  </si>
  <si>
    <t xml:space="preserve">
Мақсаты: әмбебап
Акварель түрі
Көлемі 12,0 мл
Иә орнату
Түстер саны 12
Формат түтігін шығарыңыз
Featureshoney
Түрлі түсті
</t>
  </si>
  <si>
    <t xml:space="preserve">
Түр сызығы
Материал пластик
Масштаб ұзындығы 30,0 см
SetNo
Сызғыштар саны 1,0 дана
«Пластикалық қаптама</t>
  </si>
  <si>
    <t xml:space="preserve">
Пластикалық
Электр №
Шығару формасы: төртбұрыш
Мақсаты: қорғасын қарындаштар үшін, қаламдар үшін, түрлі-түсті қарындаштар үшін
Материал резеңке
Түсі ақ
SetNo
Өшіргіштер саны 1,0 дана
Қаптама жоқ
Өлшемдері 39x18x12мм</t>
  </si>
  <si>
    <t xml:space="preserve">
Мақсатты қағаз, фотосуреттер, картон
Ұшты желім таяқшасы
Диспенсерсіз аппликатор түрі
Кептіру уақыты 2,0 мин
Құрамында қышқылдар, еріткіштер жоқ
Желімнің түсі мөлдір
SetNo
Элемент саны 1
Қаптама жоқ
Көлемі 25,0 г
Салмағы 25,0 г
Ерекшеліктері: аязға төзімді</t>
  </si>
  <si>
    <t>«Жұмыс үстелінің түрі
Мақсатты есеп
Дисплей өлшемі 16
Дисплей жолдарының саны1
Қуат: батареялар, күн панелі
Автоматты түрде өшіру Иә
Картон қаптамалары»</t>
  </si>
  <si>
    <t xml:space="preserve">
Түрлі түсті
Картон түрі, жылтыр қағаз
Оригами мақсаты, мерекелік безендіру, балалар шығармашылығы
А4 пішімі
Эмитент нысаны
Парақтар саны 10,0 л
Түстер саны 10
Түрлі түсті
Қаптама қалтасы
А4 өлшемі
Пакет салмағы 80,0 г
Жақсартылған кескіндеме мүмкіндіктері
Қосымша ақпаратТүсті картон 10 парақ қоймада тапсырыс беру кезінде түс таңдау мүмкін емес</t>
  </si>
  <si>
    <t xml:space="preserve">
Қағаз түрі
Қағаз түрі\фильм пішімі
Мақсаты: лазерлік принтер, сия бүріккіш принтер, қолжазба жұмыстарына арналған
Қағаз кеңсесінің түрі
А4 пішімі
Қағаз класы С
Пакер
Парақтар саны 500,0 дана
Қағаз түсі: ақ
Күңгірт аяқтау
Тығыздығы 80 г/м.2
Ақтығы 147%
Ылғалдылық 4%
Қалыңдығы 108 мкм
Мөлдірлік95%
Қосымша ақпарат: бір қаптамада 500 парақ бар</t>
  </si>
  <si>
    <t xml:space="preserve">
А4 пішімі
Папка-диктофон теріңіз
Бағытты вертикаль
Бекіту қалтасын бекіту әдісі
Бекіту арка механизмі
Қосымша мүмкіндіктер
Жай дизайн
Текстурматты
Материал PVC, картон
Өлшемі 210x297
Құрамы: 1 данадан тұратын қаптама
Қосымша ақпарат Арқа тәрізді механизмі бар A4 файл қалтасы кеңсе кеңістігін тиімді үнемдейді және мұрағат жасау үшін өте қолайлы</t>
  </si>
  <si>
    <t xml:space="preserve">
А4 пішімі
Insert папка деп теріңіз
Бағытты вертикаль
Филиалдар саны 100
Кірістірулер/файлдар саны1
Сыйымдылығы 1,0 парақ
Қалтаны бекітусіз бекіту әдісі
Қосымша мүмкіндіктер
Жай дизайн
Текстура жылтыр
Материал полипропилен
Материалдың тығыздығы 30,0 г/м2
Мазмұны: файл кірістіру 1 дана.</t>
  </si>
  <si>
    <t xml:space="preserve">
А4 пішімі
Теру қалтасы
Бағытты вертикаль
Филиалдар саны 10
Кірістірулер/файлдар саны10
Сыйымдылығы 10,0 парақ
Қалтаны бекітусіз бекіту әдісі
Құлақаспаптары бар мүмкіндіктер
Қосымша мүмкіндіктер
Жай дизайн
Текстура жылтыр
Материал полипропилен
Омыртқаның ені 2,0 мм
А4 өлшемі
10 файлға арналған қалта. Жұмсақ мұқаба, мөлдір титул парағы. Алдыңғы жағында саңылаулар бар, сондықтан оны жиектеуге болады.</t>
  </si>
  <si>
    <t xml:space="preserve">
А4 пішімі
Қалта түрі
Бағытты вертикаль
Филиалдар саны 1
Сыйымдылығы 100,0 парақ
Қалтаны бекітусіз бекіту әдісі
Папканы бекіту
Қосымша мүмкіндіктер
Жай дизайн
Текстурматты
Материал картон
Материалдың тығыздығы 200,0 г/м2
Омыртқаның ені 2,0 мм
A4+ өлшемі
Қосымша ақпаратҚалта – құжаттарды жылдам жинауға арналған қалта</t>
  </si>
  <si>
    <t xml:space="preserve">
Қапсырма өлшемі № 24/6
Гальванизацияланған жабын
Қаптамадағы саны: 1000,0 дана.
Энергияны үнемдеуNo
Картон қаптамалары</t>
  </si>
  <si>
    <t xml:space="preserve">
Классикалық көрініс
Корпус материалы: металл
Қапсырмаланған парақтардың саны 250,0 парақ
Бір қаптамадағы саны: 12,0 дана.
Ені, мм51,0 мм
Картон қаптамалары</t>
  </si>
  <si>
    <t xml:space="preserve">
Кеңселік қайшыны теріңіз
Сақиналардың түрі: бірдей
Екі жақты қайрау
Тұтқа материалы: пластик
Ұзындығы 12,0 см
SetNo
Қаптамадағы саны: 1</t>
  </si>
  <si>
    <t xml:space="preserve">
Жұмыс үстелін теріңіз
Тескіш саңылаулар саны2
Тескіш парақтардың саны: 70,0 парақ
Тесілген тесік диаметрі 6,0 мм
Кесу пішіні: шеңбер
Саңылаулар аралығы 8,0 см
Шектеу сызығының болуы Иә
Корпус материалы: металл
SetNo
Картон қаптамалары</t>
  </si>
  <si>
    <t xml:space="preserve">
Кеңестер
Степлер түрі: үстел үсті
Қапсырма өлшемі № 24/6, № 26/6
SetNo
Элемент саны 1
Картон қаптамалары</t>
  </si>
  <si>
    <t xml:space="preserve">
Қаптама таспасының түрі
Ені 45,0 мм
Орам ұзындығы 30,0 м
SetNo
Қаптамадағы саны: 1,0 дана
Қаптама жоқ
Қосымша
Түс мөлдір</t>
  </si>
  <si>
    <t xml:space="preserve">
Жад көлемі 16 ГБ
InterfaceUSB 3.0
Деректерді жазу жылдамдығы 30,0 Мбит/с
Деректерді оқу жылдамдығы 90,0 Мбит/с</t>
  </si>
  <si>
    <t xml:space="preserve">
Көлемі 10,0 л
Типурна
Вид қақпағы
Материал пластик
Пішін төртбұрышты
Өлшемдері, см34х23х23
Ұзындығы, см23
Ені, см23
Биіктігі, см34
Көлік үшінNo
Ерекшеліктері: үй ішінде, сыртында
Салмағы 1,0 кг</t>
  </si>
  <si>
    <t>Лазерлік принтерге арналған мақсат
Картридждер саны1
Ресурс 2000.0 бет
Түс қара</t>
  </si>
  <si>
    <t>Типтік тоқсандық күнтізбе
Көрінетін қабырға
Орналасқан жері: тік
Субъект күйінің белгілері
Күнтізбе торы 3 ай
Айқаспен бекітетін тарақ
мүмкіндіктер курсоры</t>
  </si>
  <si>
    <t>Классикалық көрініс
Корпус материалы: металл
Бір қаптамадағы саны: 12,0 дана.
Ені, мм41,0 мм</t>
  </si>
  <si>
    <t>Түргіш щетка
Материалпония
Қаптама пішіні: дөңгелек
Тұтқа материалы: ағаш
Қылқалам нөмірі 2
Ұзындығы 18,5 см
Мазмұны: BRAUBERG пони шашқа арналған дөңгелек щеткасы №2 200188 шығармашылыққа арналған. Акварель, гуашь, сиямен жұмыс істеуге, сонымен қатар суреттің әртүрлі бөлшектерін салуға қолайлы</t>
  </si>
  <si>
    <t xml:space="preserve">
Модельдеуге арналған теру тақтасы
Жинақтағы сан 1
Материал пластик
Термиялық пленканы орау
</t>
  </si>
  <si>
    <t xml:space="preserve">
Антистеплер түрі
Қапсырма өлшемі No 10, No 24/6
Корпус материалы: пластик
SetNo
Элемент саны 1
Картон қаптамалары</t>
  </si>
  <si>
    <t xml:space="preserve">
Теру батареясы
ӨлшемAA
Химиялық түрі: сілтілі
Қаптамадағы саны 4,0 дана</t>
  </si>
  <si>
    <t xml:space="preserve">
Теру батареясы
ӨлшемAAA
Химиялық түрі: сілтілі
Қаптамадағы саны 4,0 дана</t>
  </si>
  <si>
    <t xml:space="preserve">
Пішін: шаршы
Жазбаларға арналған кеңес стикерлері
Өздігінен жабысатын Иә
Парақтар/бетбелгілер саны 400,0 дана.
Материалдық қағаз
Түрлі түсті
Иә орнату
Қаптама пакеті
Өлшемі 7,6х7,6 см</t>
  </si>
  <si>
    <t xml:space="preserve">
Мақсаты: іш киімге, синтетикалық матаға, мақта матаға, түрлі-түсті матаға
Кір жуғыш машинаның түрі
Құрамы: иіссіз
Жұмсақ қаптама
Қосымша ақпаратSEF түрік кір жуғыш ұнтақтарының ассортименті – сіздің жуу қажеттіліктеріңізге арналған әртүрлі шешімдер
Салмағы 1 кг</t>
  </si>
  <si>
    <t xml:space="preserve">
Типшампунь
Действиеукрепление
СоставCocamidopropyl BetaineAqua, Sodium Laureth Sulfate, Sodium Chloride, Achillea Millefolium Extract, Chamomilla Recutita Flower Extract, Chelidonium Majus Extract, Evernia Furfuracea (Treemoss) Extract, Evernia Prunastri (Oakmoss) Extract;Hydrolyzed Wheat Protein, Hypericum Perforatum Flower/Leaf/Stem Extract,Linum Usitatissimum (Linseed) Seed Oil (масло льна), Prunus Amygdalus Dulcis (Sweet Almond) Oil (масло миндаля);Rosa Canina Fruit Extract (экстракт шиповника), Salvia Officinalis
Особенностидля ежедневного применения
Назначениедля мужчин, для женщин
Объем/Вес200 мл</t>
  </si>
  <si>
    <t xml:space="preserve">
Түрлі сусабын
Іс-әрекетті күшейту
Құрамы: Cocamidopropyl BetaineAqua, натрий лаурет сульфаты, натрий хлориді, Achillea Millefolium сығындысы, түймедақ рекутита гүл сығындысы, Chelidonium Majus сығындысы, Evernia Furfuracea (Treemoss) сығындысы, Evernia Prunastri (Oakmoss Hydrothedroet) Жапырақ/сабақ Сіріндісі, Linum Usitatissimum (Зығыр) тұқымы майы (зығыр майы), Prunus Amygdalus Dulcis (тәтті бадам) майы (бадам майы) (раушан жамбас сығындысы), Salvia Officinalis
Күнделікті қолдануға арналған мүмкіндіктер
Ерлерге, әйелдерге арналған мақсат
Көлемі/салмағы 200 мл</t>
  </si>
  <si>
    <t xml:space="preserve">
Типтік сұйықтық
Монша мен дәретханаға, еденге арналған
Қаптама бөтелкесі
Құрамы ақ
Хош иіссіз хош иіс
Көлемі 1000,0 мл</t>
  </si>
  <si>
    <t xml:space="preserve">
Типтік сұйықтық
Мақсаты: құбырларды тазалауға, ванналар мен дәретханаларға арналған
Қаптама бөтелкесі
Құрамы натрий (калий) гипохлориті &lt;5%, анионды және иондық емес беттік белсенді заттар &lt;5%, сілті &lt;5%, ЭДТА тұзы, хош иістендіргіш компонент
Хош иіссіз хош иіс
Көлемі 750,0 мл
Қосымша ақпарат: Тауардың және/немесе қаптаманың сыртқы түрін өндіруші өзгертуі мүмкін және фотосуретте көрсетілгеннен өзгеше болуы мүмкін, бірақ тауардың функционалдығы мен мақсаты өзгермейді.</t>
  </si>
  <si>
    <t>Ұнтақ түрі
Еденге/ламинатқа, ванналар мен дәретханаларға, ас үй беттеріне, едендерге, қабырғаларға, желімді кетіруге, таспаны кетіруге, жапсырмаларды алуға, әмбебап, плиткаларды және басқа керамикалық бұйымдарды жууға, сағызды кетіруге арналған.
Қаптама жұмсақ қаптама
Цитрус хош иісі
Ерекшелігіпоаллергенді, бактерияға қарсы
Көлемі 350,0 мл
Салмағы 0,45 кг</t>
  </si>
  <si>
    <t>Көлемі 1,0 л
Типтік сұйықтық
Еденге, қабырғаларға арналған
Концентрат Иә
Қолмен тазалау үшін Иә
Құрамы&lt;5% анионды БАЗ, иондық емес беттік белсенді заттар; хош иістендіргіштер, цитрал, цитронелл, лимонен, линалол
БАЗ&lt;5% анионды БАЗ, иондық емес беттік белсенді заттар</t>
  </si>
  <si>
    <t xml:space="preserve">
Тіс пастасын теріңіз
Дәмді, ментол
Мақсаты: эмальды нығайту, кариестерден қорғау
Ерекшеліктері: Күнделікті қолдануға жарамды
Көлемі, мл/салмағы, г150 мл</t>
  </si>
  <si>
    <t xml:space="preserve">
Қаттылық деңгейі: орташа
Тіс щеткасын теріңіз
Корпус материалы: пластик
Пакетке шаққандағы саны1
Балаларға №
Түсі қызғылт, ақ, қызғылт сары
Ерекшеліктері: Күнделікті қолдануға жарамды</t>
  </si>
  <si>
    <t xml:space="preserve">
Көлемі 0,40 л
Сұйық өнім
Концентрат Иә
Хош иісті цитрус тобы
Гипоаллергенді №
Қаптама бөтелкесі
Құрамы 5-15% анионды беттік белсенді заттар, ионды емес беттік белсенді заттар, консерванттар, хош иістендіргіштер, гексилциннамальдегид, линалол
Суық суда жууға жарамды
Ерекшеліктері: иіссіз
Қосымша ақпаратЖоқ</t>
  </si>
  <si>
    <t xml:space="preserve">
Көлемі 250 грамм
Гель дегенді білдіреді
Концентрат Иә
Хош иісті цитрус тобы
Гипоаллергенді Иә
Қаптама контейнері
Құрамы 5-15% анионды беттік белсенді заттар, 5% иондық емес беттік белсенді заттар, хош иістендіргіштер, гексилциннамальдегид
Суық суда жууға жарамды
Аллергенді қасиеті
Лимон хош иістендіргіштері бар қосымша ақпарат
Салмағы 250,0 грамм</t>
  </si>
  <si>
    <t>Душ кабинасына, дәретханаға, раковинаға, раковинаға арналған, әмбебап, плиткаларға, құбырларға, цистернаға, металл беттерге, дәретханаға арналған мақсат
Ұнтақ
Зеңге, иістерге, микробтар мен бактерияларға, ластануға қарсы әрекет
Концентрат Иә
Құрамы Хлор
Құрамында хлорид бар
Функциялар желісі
Салмағы 0,8 кг
Қосымша ақпарат800 грамм</t>
  </si>
  <si>
    <t xml:space="preserve">
Материал көбік резеңке
Губканы теріңіз
Ыдыс-аяқтарға арналған, әмбебап
Қаптамадағы саны 1 дана
Ұзындығы 10,5 см
Ені 7,5 см
Қосымша ақпарат Жұмсақ қабат аз ластанған беттерді жуу үшін қолданылады; қатты ластануды жою үшін қолданылады</t>
  </si>
  <si>
    <t>Типтік сұйық сабын
Дәретхана сабынының түрі
Қолға арналған қолдану аймағы
Құрамы: су, 5-15% анионды беттік белсенді заттар, 1-5% амфотерлі беттік белсенді заттар, натрий хлориді, глицерин, кокос майы, дәм, тағамдық бояу
Көлем/салмағы/дана емес</t>
  </si>
  <si>
    <t>Дәретхана қағазын теріңіз
Видеоролл
Пакетке шаққандағы саны1
Қабаттар саны 2
Материал: таза целлюлоза
Түсі ақ</t>
  </si>
  <si>
    <t>Сабын теріңіз
Дәретхана сабынының түрі
Қолға арналған қолдану аймағы
Құрамы: жануар майларының май қышқылдарының натрий тұздары, пальма, кокос немесе пальма ядросы майлары, су, глицерин, парфюмериялық құрамы (бензилсалицилаттар, бутилфенилметилпропионал, лимонен, линалол, гексилциннамаль), натрий хлориді, антиоксидантты пластификатор, тетраксидті гидроксид.
Көлем/салмағы/данаNo</t>
  </si>
  <si>
    <t>Сабын теріңіз
Кір сабынының түрі
Қолдану аймағы: тазалау, кір жуу
Табиғи майлар мен майлардың май қышқылдарының күрделі натрий тұздары, су, глицерин, натрий хлориді, антиоксидант, титан диоксиді
Барлық түрлерге арналған тері түрі
Көлем/салмақ/данаNo»</t>
  </si>
  <si>
    <t>Қолғап түрі: аралас
Қолғаптың түрі
Мақсаты: әмбебап
Қайта пайдалануға болатын қолданба
Өлшем 9
Ерекшеліктері: оқшауланған, қысқы
Түсі қызғылт сары
Қаптамадағы жұптар саны: 1,0 дана.
Салмағы 250,0 г</t>
  </si>
  <si>
    <t>Саны 1
Қолғаптың түрі
Материал резеңке
Түс сары
Өлшем М</t>
  </si>
  <si>
    <t>Дәке түрі
Пакетке шаққандағы саны1
Балаларға №
Тіркеу куәлігі №1
Стерильді емес
Сипаттамалары
Шығарылған елі: Қазақстан</t>
  </si>
  <si>
    <t>Шелек түрі
Ресми
Материалдық металл
Көлемі 12,0 л
Күміс түсті
Функциялар желісі</t>
  </si>
  <si>
    <t>Мақсаты: әмбебап
Ұшты сүрткіш
Құрал-жабдықтар: сүрткіш
Тұтқа материалы: ағаш
Саптамасыз саптама материалы
Тұтқа ұзындығы 120,0 см
Саптама өлшемі 35 см
Мүмкіндіктер қолжетімді емес
Салмағы 0,57 кг
Түсті-бежевый</t>
  </si>
  <si>
    <t>Типвеник қасықпен
Жұмыс бөлігінің материалы: пластик, қылшық
Тұтқа материалы: пластик
Ені 25,0 см
Жалпы ұзындығы 90,0 см</t>
  </si>
  <si>
    <t>Типвеник
Құмайдың жұмыс бөлігінің материалы
Тұтқа материалы: құмай
Ені 35,0 см
Жалпы ұзындығы 95,0 см</t>
  </si>
  <si>
    <t>Жуғышты теріңіз
Қолдану аймағы: дене</t>
  </si>
  <si>
    <t>Макс. жұмыс биіктігі (жұмысшымен) 349,0 см
Баспалдақ
Бойы (қызметкерді қоспағанда), см149
Бүктелген ұзындығы 197,0 см
Максималды жүк 120,0 кг
Қадамдар саны 6
Қадам ені 42,0 см
Бүктеу механизмі Иә
ТрансформаторNo
Материал: баспайтын болат
Ұйымдастырушымен мүмкіндіктер
Салмағы 8,3 кг
Тұтқадағы қосымша ақпарат құралдарының науасы</t>
  </si>
  <si>
    <t>Мақсатты гүлдер
Топырақ түрі
Құрамы: жоғары шымтезек, аз шымтезек, құм, әктас (доломит) ұны, микроэлементтері бар күрделі минералды тыңайтқыш.
Шымтезек негізіндегі ерекшеліктер
Қаптама пакеті</t>
  </si>
  <si>
    <t>Механизм түрі: цилиндр
Есік жағы әмбебап
Қолданылуы: металл есіктер үшін
Толық жинақ жиналған
Орталық арақашықтығы 55,0 мм
Корпус материалы: болат
Пернелер саны 7
Көлденең жолақтың диаметрі 2,0 мм
Тұтқа қосылған Иә
Ені 155,0 мм
Биіктігі 200,0 мм
Тереңдігі 150,0 мм</t>
  </si>
  <si>
    <t>Бір қаптамадағы саны, 100 дана
Қағазға арналған майлықтар
Қабаттар саны 1
Қаптама пакеті
Материалдық целлюлоза
Түсі ақ
Өлшемі 24х24 см
Туған елі Қазақстан</t>
  </si>
  <si>
    <t>Typecore
Материалдық болат
Ұзындығы 70,0 мм
Күміс түсті</t>
  </si>
  <si>
    <t>Ашық тұру
Орнату әдісі: консоль
Корпус материалы: металл
Шамдар кіреді Иә
Жарық көзі жарық диодтары
Өлшемі 850x320x150
Түс қара</t>
  </si>
  <si>
    <t xml:space="preserve">Кабельдік өнім типтік кабель
Қуат кабелінің түрі
БелгілеуKG
Өзектер саны 2
Бөлім 1,5 шаршы мм
Ұзындығы 1,0 м
Негізгі материал: мыс
Қолданылуы: ішкі, сыртқы
Қабық материалы термопластикалық эластомер
ГОСТ талаптарына сәйкес келеді Қосымша KG 2x1,5 - резеңке оқшаулағыш пен қабықтағы көлденең қимасы 1,5 миллиметр шаршы болатын 2 сымды өзегі бар иілгіш мыс қуат кабелі. KG 2x1,5 қуат икемді кабелінің минималды жұмыс температурасы: -40°C. КГ 2х1,5 кабельдің рұқсат етілген ток жүктемесі: 25 Ампер. </t>
  </si>
  <si>
    <t xml:space="preserve">
Тип кабельного изделиякабель
Вид кабелясиловой
МаркировкаКГ
Количество жил2
Сечение1.5 кв.мм
Длина1.0 м
Материал жилымедь
Применениевнутреннее, наружное
Материал оболочкитермоэластопласт
Соответствует ГОСТДа
ДополнительноКГ 2х1.5 - кабель силовой медный гибкий с 2 многопроволочными жилами сечением 1,5 миллиметров квадратных, в резиновой изоляции и оболочке. Минимальная температура эксплуатации силового гибкого кабеля КГ 2х1,5: -40°С. Допустимая токовая нагрузка кабеля КГ 2х1,5: 25 Ампер. </t>
  </si>
  <si>
    <t xml:space="preserve">
Ауыр түрі
Материал PVC
Ұзындығы 1,0 м
Сыртқы диаметрі 20,0 мм
Қабырғасының қалыңдығы 1,0 мм
Ең төменгі жұмыс температурасы - 15,0 °C
Максималды жұмыс температурасы 60,0 °C
Қорғау дәрежесі IP55
Брошпен (зонд) Иә   Қосымша ақпарат Жоғары икемділік пен икемділік. Кабельді тартудың ыңғайлылығы зондтың болуымен қамтамасыз етіледі. Құбырлар жасалған материал тамаша диэлектрик болып табылады. Пайдаланылған құбырдың үш диаметріне тең ең аз радиусқа иілуге ​​мүмкіндік береді.</t>
  </si>
  <si>
    <t>Трикотажды теріңіз
Материал: төмен көміртекті болат
Ұзындығы 1,0 м
Диаметрі 3,0 мм
Бағасы көрсетілген
Қосымша ақпаратБағасы 1 м</t>
  </si>
  <si>
    <t>Түр стандарты (жоқ)
Орнату жасырылған
Толық қосқыш жинағы
Ауыстырғыш пернесін ауыстырғыш
Пернелер саны1 перне
Орнату түрі: бұрандалы
Номиналды ток 10,0 А
Номиналды кернеу 220,0 В
Қосылған сым қимасы 4,0 мм
Функциялар желісі
Қорғау дәрежесі IP20
Түсі ақ</t>
  </si>
  <si>
    <t>Ұзындығы 20,0 м
Теру құрылғысы
Материал PVC
Жұмыс температурасы (макс) + 80С
Түс қара
Ені 19,0 мм
Салмағы 60,0 г
Жинақтағы таспалар саны1</t>
  </si>
  <si>
    <t>Шам түрі жарықдиодты жолақ
Қуат көзі түрі
Саны 1
Күміс түсті</t>
  </si>
  <si>
    <t>Түр стандарты (жоқ)
Орнату жасырылған
Толық қосқыш жинағы
Ауыстырғыш пернесін ауыстырғыш
Пернелер саны 1 перне
Орнату түрі: бұрандалы
Номиналды ток 10,0 А
Номиналды кернеу 220,0 В
Қосылған сым қимасы 4,0 мм
Функциялар желісі
Қорғау дәрежесі IP20
Түсі ақ</t>
  </si>
  <si>
    <t>USB портыNo
Жарық көрсеткіші Иә
Кабель ұзындығы 5,0 м
Қосқышы бар қосымша ақпарат, PVA, 3x1mm2, 5 розетка, 5 м 16А/3500 Вт максималды қуатқа арналған. Егер сүйікті электр құрылғыларыңыз розеткалардан алыс болса, Era ұзартқыш сымы сіздің сенімді көмекшіңіз болады. Era ұзартқыштарындағы сым 100% мыстан жасалған, бұл оны отқа төзімді етеді.</t>
  </si>
  <si>
    <t>Металл тұтқасы
Әмбебап түрдегі ашқыш
Қалақ болат
Электр №
Кіріктірілген штопор ерекшеліктері
Күміс түсті
Өлшемдер ұзындығы: 14.7
Салмағы 480,0 г</t>
  </si>
  <si>
    <t>сипаттамалары
Материал: баспайтын болат
Күміс түсті</t>
  </si>
  <si>
    <t>Көлемі 3,0 л
Шәйнек
Плита түрі: газ
Корпус жабыны: эмальданған
Ерекшеліктері: Ыстыққа төзімді жабын</t>
  </si>
  <si>
    <t>Сәндік дизайн Декорациясыз
Диаметрі 162 мм
Микротолқынды пеште Иә
Жинақтағы саны: 1 дана
Материал фарфор
Ыдыс жуғыш машинада жууға болады Иә
Декор тақырыбы, сурет Безендірусіз
Дөңгелек пішін
Мұздатқыш сақтау №
Тоңазытқышта Иә
Түсі Ақ
Пайдаланушы сипаттамалары
Жабдық Жабдық жоқ
Кесе табақ түрі</t>
  </si>
  <si>
    <t>Сүретін шүберек</t>
  </si>
  <si>
    <t>Түрлі кесу тақтасының жиынтығы
1-топтағы саны
Пішін төртбұрышты
Ұзындығы 35,0 см
Ені 25,0 см
Қалыңдығы 1,0 см
Мазмұны: әртүрлі өлшемдегі 3 тақта
Ерекшеліктері Екі жақты, тайғақ емес, тұтас ағаш
Салмағы 1,0 кг</t>
  </si>
  <si>
    <t>Негізгі атрибуттар
Өндіруші Steelemal
Көлемі 1,5 л
Шығарылған елі: Ресей
Диаметрі 17 см
Түс маңызды емес
Тұтқаны эмальданған металл</t>
  </si>
  <si>
    <t>Ашық табиғи ақ
Жарық диодты шам түрі
Колбаның пішіні
Негізгі түрі E27
Қуат, W20,0 Вт
Кернеу 230 В
Түс температурасы 6500,0 К
Жарық ағыны 6500,0 лм
Пакетке шаққандағы саны1</t>
  </si>
  <si>
    <t xml:space="preserve">
Түс маңызды емес қара, күміс
Функционалдылық
Қосымша араластыру режимдері
Вакуумдық сорғы №
КөпіртуNo
ChopperNo
Өлшеу шыныаяқ №
МельничкаNo
Ерекшеліктер
Корпус материалы: металл
Батыру бөлігінің материалы: металл
Қабырғаға орнату №
Негізгі мүмкіндіктер
Суға батырылатын түрі
Қуаты 1600,0 Вт
Басқару механикалық
Жылдамдық саны 2
Бірқалыпты жылдамдықты басқаруЖоқ</t>
  </si>
  <si>
    <t>су/шырын үшін пайдаланыңыз
Шашты графин
Көлемі 1,5 л
Қақпағы бар мүмкіндіктер, ыдыс жуғыш машинада жууға болады
Құрал-жабдықтар: графин
Салмағы 1,0 кг</t>
  </si>
  <si>
    <t>Пинцет
Ұзындығы 39,5 см
Ені 3,5 см
Элемент саны 1</t>
  </si>
  <si>
    <t>Металл тұтқасы
Әмбебап түрдегі ашқыш
Электр №
Функциялар желісі
Күміс түсті
Өлшемдері ұзындығы: 23 см</t>
  </si>
  <si>
    <t>Теру тақтасы
Қақпақ: баспайтын болат
Дене материалының эмаль
Көлемі 20,0 л
Индукциялық пештер үшін №</t>
  </si>
  <si>
    <t>Көлемі 750,0 мл
Кәсіби типтік
Шығару әдісі: мылтық, адаптер түтігі
Қолдану аясы: әмбебап
Кептіру уақыты 24,0 сағ
Көбік шығару көлемі 65,0 л
Саны 1,0 дана
Видпена</t>
  </si>
  <si>
    <t>Жүк көтергіштігі 320,0 кг
Диаметрі, мм360
Қалыңдығы, мм90
Байланыс материалы: резеңке
Диск/базалық болат
Кронштейн түрі: жоқ
Қолданылуы: экономикалық
Саны 1</t>
  </si>
  <si>
    <t xml:space="preserve">
Грузоподъемность320.0 кг
Диаметр, мм360
Толщина, мм90
Материал контактной частирезина
Диск/основаниесталь
Тип кронштейнанет
Применениехозяйственные
Количество1
</t>
  </si>
  <si>
    <t>Спорт түрі: әмбебап
Шарлы сорғы түрі
Залға, көшеге арналған мақсат
Материал пластик
Түс айырмашылығы жоқ</t>
  </si>
  <si>
    <t>Түрі: шаш қыстырғыш
Арамшөп
Материал: пластик, резеңке
Декор жоқ
Тікелей мүмкіндіктер
Үлгі геометриясы, текстуралы, жоқ, тегіс
Өлшемі 8,5 см
Пакетке шаққандағы саны1
Түс қара
Кімге қыздарға</t>
  </si>
  <si>
    <t>Теріске қарсы түрдегі
Әйелдерге арналған гендер
Қолдану әдісі: спрей
48 сағаттық қорғаныс мүмкіндіктері
Ингредиенттербутан, изобутан, пропан, циклометикон, алюминий хлоргидраты, изопропил пальмитаты, парфюм, гидролизденген меруерт, тальк, перси гратиссима майы, октилдодеканол, дистеардимониум гекторит, диметикон, пропиленил карбонат, диметикон, пропиленол карбонат, диметикон.
Қолдану аймағы: қолтық асты
Көлемі, мл/салмағы, г150 мл</t>
  </si>
  <si>
    <t>Түрлі қырыну машинасы
Ұстара жүздерінің саны 1
Бір реттік Иә
Тұтқа материалы: пластик
Ерекшеліктері: Күнделікті қолдануға жарамды</t>
  </si>
  <si>
    <t>Материал: алюминий
Мақсаты: балкон есіктері үшін, ағаш терезелер үшін, пластикалық терезелер үшін
Пішіні: қисық
Құлыптау құрылғысы: жоқ
Ерекшеліктері: алынбалы
Түсі ақ
Қосымша ақпарат Жартылай пластиктен жасалған басқа терезе тұтқаларынан айырмашылығы, біздің тұтқамыз толығымен 100% металлдан жасалған.</t>
  </si>
  <si>
    <t>Қағаз сүлгі ұстағыш түрі
Өлшемдері 28х14,5 см
Ыдыс жуғыш машинаға қауіпсізNo
Қосымша қағаз сүлгілері, фольга, тамақ пленкасы үшін</t>
  </si>
  <si>
    <t>Москит торының түрі: орама
Москит торын теріңіз
Бекітусіз бекіту кіреді
Кенеп түрі: стандартты
Ені 2000,0 мм
Биіктігі 1600,0 мм
Зығыр түсті сұр
Сонымен қатар, тығыз шыныдан жасалған москит торы, ені 160 см. Қазақстанда жасалған.</t>
  </si>
  <si>
    <t>Көлемі 0,3 л
Поляк түрі
Жиһазға арналған, әмбебап
Қолмен тазалауға жарамды
Концентрат №
Құрамы &lt;5% - коррозия ингибиторы (натрий нитриті), консервант, хош иістендіргіш, иондық емес беттік белсенді зат, олеин қышқылы этоксилаты, силикондар, ≥15%, бірақ &lt;30% - алифатты көмірсутектер (бутан, изобутан, пропан), -30% су
Функциялар желісі</t>
  </si>
  <si>
    <t xml:space="preserve">
Объем0.3 л
Типполироль
Назначениедля мебели, универсальное
Подходит дляручной уборки
КонцентратНет
Состав&lt;5% - ингибитор коррозии (нитрит натрия), консервант, отдушка, неионогенное поверхностно-активное вещество, этоксилат олеиновой кислоты, силиконы, ≥15%, но &lt;30% - алифатические углеводороды (бутан, изобутан, пропан), ≥30% - вода
Особенностинет
</t>
  </si>
  <si>
    <t>Мақсаты: масаларға, шыбындарға, араларға қарсы
Түрі: сватер
Орнату портативті
Үй ішінде, сыртта қолдану
Корпус материалы: пластик
Түстер сары, көк, қызыл, жасыл</t>
  </si>
  <si>
    <t>Элемент саны 1
Типвантуз
Жұмыс принципі: механикалық
Материал: пластик, резеңке
Шығу елі Қытай
Канализацияға өтінім
Ұзындығы 38,5 см</t>
  </si>
  <si>
    <t>Тип ілгіш жинағы
Мақсаты: сырт киім, шалбар және юбка, іш киім, галстук, аксессуарлар, жеңіл киім
Балалар киіміне №
Материал пластик
Айқас жолақпен Иә
Ені 40,0 см</t>
  </si>
  <si>
    <t>Душ кабинасына арналған, құбырларға арналған
Түйіршіктерді білдіреді
Кептелуге қарсы әрекет
Концентрат №
Құрамы&gt;30% толтырғыш; 15-30% натрий гидроксиді
Құрамында хлор №
Антибактериалды қасиеті
Салмағы 0,25 кг  Қосымша ақпарат: веб-сайтта ұсынылған өнімнің сыртқы түрі - атауы, түсі және қаптамасы, сондай-ақ сипаттамалары (қасиеттері) өндірушінің сипаттамасынан өзгеше болуы мүмкін. Өндіруші енгізген өзгерістер веб-сайттағы өнім сипаттамасында көрсетілмеуі мүмкін.</t>
  </si>
  <si>
    <t>Қаптамаға арналған спрей
Типтік сұйықтық
Көлемі 600,0 мл
Гриль, пештер үшін қолайлы
Құрамы≥30% су, &lt;5%: иондық емес беттік белсенді заттар, ЭДТА тұзы, натрий гидроксиді, калий гидроксиді, органикалық еріткіш, хош иістендіргіш
Ескі майды кетіру үшін Иә
Салмағы 0,65 кг
Қосымша ақпаратАзелит - бұл жалған емес, түпнұсқа!</t>
  </si>
  <si>
    <t>халат:
– тізеден төмен ұзындық
– ілмектер мен түймелермен орталық жабу
– бұрылатын жаға
– белдікпен белде дыбыс деңгейін реттеу
– кіреберісі ашық кеуде қалтасы
– кіреберісі ашық төменгі қалталар
– қамытқа құбыр салу
– түймелері бар манжеттер</t>
  </si>
  <si>
    <t xml:space="preserve">Бір қаптамадағы саны, 2 дана
Қағаз сүлгілері
Қабаттар саны 2
Қаптама пакеті
Материалдық целлюлоза
Түсі ақ
</t>
  </si>
  <si>
    <t xml:space="preserve">
Количество в пачке, шт2
Типбумажные полотенца
Количество слоев2
Упаковкапакет
Материалцеллюлоза
Цветбелый
</t>
  </si>
  <si>
    <t>Tipsiphone
Раковинаға арналған мақсат
Қосылу диаметрі 50 мм
Материал пластик</t>
  </si>
  <si>
    <t>Tipsiphone
Дәретханаға арналған мақсат
Қосылу диаметрі 110
Материал полипропилен
Өлшемдері 110x500x110 мм</t>
  </si>
  <si>
    <t>Тұтқа материалы: ағаш
Тырма теріңіз
Жұмыс бөлігінің материалы: баспайтын болат
Жалпы ұзындығы 120,0 см
Салмағы 1,3 кг
Сонымен қатар, жұмыс бөлігі қалыңдығы 2 мм баспайтын металдан жасалған</t>
  </si>
  <si>
    <t>Шыны және айна беттерін жууға арналған жуғыш зат, сұйықтық 500г кем емес. барлық түрлерін жууға арналған
шыны және айна беттері. Шыны тазалағыштың келесі физикалық және химиялық қасиеттері болуы керек:
су, органикалық еріткіштер, изопропил спирті немесе аммиак, аммоний гидроксиді, а-беттік белсенді зат 5%-дан аз, консервант,
хош иіс, эмульгатор, бояғыш.    Шыны тазалағыш ҚР СТ ГОСТ талаптарына сәйкес дайындалуы керек
R 51696-2003 белгіленген тәртіппен бекітілген технологиялық регламентке сәйкес.
Контейнерді босату нысаны: бүріккіш бөтелкемен өндірушінің бекітілген үлгісіне сәйкес. Жарамдылық мерзімі: кемінде 36
өндірілген күннен бастап айлар.</t>
  </si>
  <si>
    <t>Жұмыс қысымының диапазоны: 50~1000 кПа. 6 литрлік резервуарды толтыру уақыты шамамен 2,5 минутты құрайды. Қысым 100 кПа өзгерген кезде су деңгейінің өзгеруі 2 мм-ден аспайды. Резервуардың қақпағындағы тесіктің диаметрі 38~44 мм.</t>
  </si>
  <si>
    <t>Жуынатын бөлмеде, жатын бөлмеде, дәлізде немесе кеңседе сақтауға арналған тарақтар, ұстаралар, косметика, тіс щеткалары, кеңсе тауарлары және басқа да ұсақ заттарды ұйымдастырушы.</t>
  </si>
  <si>
    <t>Раковинаның мақсаты (қолжуғыш)
Бір тұтқалы түрі
Ұнтақты бояу
Жылтыр деңгейі жылтыр</t>
  </si>
  <si>
    <t>Электр кран-су жылытқышы араластырғыш түрінде жасалған және қандай да бір себептермен ыстық сумен қамтамасыз ету немесе сақтау су жылытқышын орнату мүмкін емес немесе ұсынылмайтын бөлмелерде тұрмыстық қажеттіліктерге арналған суық суды жылдам жылытуға арналған. .</t>
  </si>
  <si>
    <t>Үйдегі немесе пәтердегі сумен жабдықтау жүйесіне крандарды қосу үшін икемді шлангтар қолданылады. Әдетте, шлангтар жұппен қосылады, біреуі суық сумен қамтамасыз ету үшін, екіншісі ыстық сумен қамтамасыз ету үшін.</t>
  </si>
  <si>
    <t>Балаларға арналған дымқыл майлықтар гипоаллергенді және құрамында алкоголь жоқ. Сәбилер мен олардың аналарының барлық қажеттіліктерін қанағаттандыру. Олар ерекше жұмсақ және нәзік материалдан жасалған. Клапан қақпағы бар үнемді қаптамада 100 майлық бар.</t>
  </si>
  <si>
    <t>Хлор таблеткалары (Део хлор) ақ түсті, дөңгелек пішінді, салмағы 3,32 ± 0,18 г белсенді ингредиент құрамында дихлоризоцианур қышқылының натрий тұзы бар - 84,0%. Сонымен қатар, өнімде адипин қышқылы - 8,0%, натрий карбонаты - 8,0% бар.</t>
  </si>
  <si>
    <t>Дәнекерлеу электродтары болат, шойын, мыс, алюминий бөлшектерінен тұрақты қосылыстар жасауға арналған.</t>
  </si>
  <si>
    <t>Әртүрлі шегелер</t>
  </si>
  <si>
    <t>60G серіппелі болаттан жасалған.
Балтаны пішіндеу және термиялық өңдеу кезінде соғуды қолданатын арнайы технологиялық процесс балта жүзіне жоғары беріктік, қаттылық және тозуға төзімділік беруге мүмкіндік береді.
Пышақ қаттылығы 48...57 HRC.
Балта жүзін лактау коррозияға қарсы қорғанысты қамтамасыз етеді.  Ылғалға төзімді сіңдіру бар қатты ағаштан жасалған балта сабы.
Стандарт: ГОСТ 18578-89.
Түрі: A (дөңгеленген пышақ).
Стандартты өлшем: A0, ұзартылған балта тұтқасы бар.
Балта сабының ұзындығы, мм: 500 (±10).
Пышақтың ені, мм: 135 (±5).</t>
  </si>
  <si>
    <t>Металл Қарапайым сапалы St3 құрылымдық көміртекті болат.
Қабырғаларды қатайту 2 қабырға (кенепте)
Бояу ұнтағы
Металл қалыңдығы, мм 1,6.
Пышақтың ені, мм 220.
Тюльмен матаның ұзындығы, мм 350.
Шламның болуы иә (1-сынып)
Тұтқаны ұзындығы, мм 1200.</t>
  </si>
  <si>
    <t>әртүрлі беттер арасындағы байланыстың ең жоғары беріктігі;
қатайту жылдамдығы 10 секундтан аспайды;
тік беттерде қолдануға ыңғайлы, себебі тұтқыр құрылымы бар, ағып кетпейді, тамшыламайды;
жоғары созылу беріктігімен сипатталады;
кеуекті тұрақты байланыстыру үшін өте қолайлы материалдар мен өрескел беттер;
дірілге жақсы төтеп береді;
қосылыстарды біріктіру жағдайында сенімді;
Құрамында еріткіштер жоқ.</t>
  </si>
  <si>
    <t>Пакет көлемі, л. - 20; Ені, см. - 44; Ұзындығы, см - 46; Қалыңдығы, микрон - 7,6; Материалдың түрі - HDPE; Бір орамдағы қаптар саны, дана. - 50;  Түсі - қара;</t>
  </si>
  <si>
    <t>икемді сантехникалық шланг Monoflex Standard H01175, ұзындығы 60 см.</t>
  </si>
  <si>
    <t>жылтыр беті бар берік тот баспайтын болаттан жасалған корпус;
сорғы түймесін басу арқылы сабын беру;
корпустың механикалық зақымға төзімділігі;
диспенсер кілтпен құлыпталған, ол ішке бөгде заттардың түсу мүмкіндігін болдырмайды;
сабын қалдықтарын бақылау үшін мөлдір терезенің болуы;
Сенімді клапан сұйықтықтың еденге ағып кетуіне жол бермейді.</t>
  </si>
  <si>
    <t>Түр
күрек
Шелек пішіні
жазық
Шелек материалы
болат
Материалды өңдеу
металл
Жалпы ұзындығы
89,0 см
Шелек ені
34,0 см</t>
  </si>
  <si>
    <t>Түр
зал үшін, көше үшін
Мақсат
волейбол үшін
Материал
полиуретан
Өлшем
5
Диаметрі
67
Пішін
дөңгелек
Ерекшеліктер
машина тігісі</t>
  </si>
  <si>
    <t>Түр
зал үшін, көше үшін
Мақсат
футбол үшін
Материал
полиуретан
Өлшем
4
Диаметрі
62
Пішін
дөңгелек</t>
  </si>
  <si>
    <t>Түр
зал үшін, көше үшін
Мақсат
баскетбол үшін
Материал
синтетикалық былғары, полиуретан
Өлшем
7
Диаметрі
25.4
Пішін
дөңгелек</t>
  </si>
  <si>
    <t>Түр
Автомагистраль
Сымның ұзындығы
300,0 см
Шнуар материалы
былғары
Сымның қаптамасының материалы
резеңке
Материалды өңдеу
ағаш
Реттеу
сым ұзындығы
Түс
маңызды емес
Ерекшеліктер
салмақты, мойынтіректегі шнур</t>
  </si>
  <si>
    <t>Түр
волейбол үшін
Қолданылуы
спорт залдарында, ашық ауада, жабық стадиондарда
Жинақ
Жоқ
Жиынтықтағы саны
1
Материал
полипропилен, нейлон
Жасуша мөлшері
10x10 см
Түйінсіз
Жоқ
Тор қалыңдығы
2,5 мм
Ұзындығы
9,5 м
Түс
қара</t>
  </si>
  <si>
    <t>Шеңбердің ішкі диаметрі: 90 см. Көптеген адамдар үшін қолайлы.
Құрсау салмағы: 900 г.
Толық жиынтық: металл шеңбер.</t>
  </si>
  <si>
    <t>Түр
тор
Элементтердің саны
2
Жабдық
тор, бекіткіштер</t>
  </si>
  <si>
    <t>Матадан тігілген қыздарға арналған қысқы куртка
су-репеллентке ие және
тыныс алатын қасиеттер. Астар
табиғи маталардан. Капюшонмен
алдыңғы бөліктің биіктігін реттеу.
Пиджак найзағаймен бекітіледі. Әрбір
Өнім пластик пакетке салынған.</t>
  </si>
  <si>
    <t>Юбка – ресми көрініс үшін классикалық кесілген
Шалбар – күнделікті киюге ыңғайлы
Көкірекше - стильді екпін
Жейде – жеңіл және дем алатын материалдан жасалған
Галстук көріністі толықтырады
✔️ Материал: Мақта және полиэстер - жұмсақ және тозуға төзімді
✔️ Күнделікті киюге және ерекше жағдайларда қолдануға болады</t>
  </si>
  <si>
    <t>«Трикотаж кеудеше – 40 дана, материалы 50% жүн, 50% акрил,
төсеніш материалы 100% мақта. Жеңсіз жилет тек 40 дана%
ұлдар үшін, 20 қыздар үшін, сапа сертификатына сәйкестік,
жабу, зауыттық тігу, жуу кезінде түсі немесе пішіні өзгермейді, өзгермейді
созылған, әрбір элемент бөлек оралған. Өлшемдері: үшін
ұлдар 28р-6, 30р-4, 32р-9, 34р-8, 36р-10, 38р-9, 40р-5, 42р-7, 4р-,
46р-5, 48р-6, 50р-6, 52р-7, 54р-5. қыздар үшін 28r-2, 30r-6,
32r-8, 34r-
7, 36р-10, 38р-6, 40р-5, 42р-6, 44р-6, 46р-5, 48р-4, 50р-4, 52р-5. Бір түсті ұлдар сұр, қоңыр, күлгін, қою көк.
Қыздар қызғылт, қызыл, қызғылт сары. Өнім тұтынушымен келісілуі керек.
Міндетті шарт: жеткізуші жеке өзі қатысуы керек
өлшемі, биіктігі және сапасы сәйкес келмеген жағдайда киімді киіп көру
тауарлар қабылданбайды</t>
  </si>
  <si>
    <t>Свит жейде - бұл қалың, жылы матадан (әдетте мақтадан) немесе трикотаждан жасалған жемпір. Заманауи модельдер жиі спорттық, жеңілдетілген көрініске, ұзын жеңге, бекітусіз дөңгелектенген төмен жағаға және төменгі жағында серпімділікке ие.</t>
  </si>
  <si>
    <t>мақта, вискоза және жеңіл синтетикалық маталардан жасалған модельдер.</t>
  </si>
  <si>
    <t>Джерси матадан лифт,
белдікте кең серпімді жолақ бар
қосымша бекіту шілтері
манжеттерде</t>
  </si>
  <si>
    <t>Бекіткіш түрі: найзағай, түймелер, жел ілмектері
Модель ерекшеліктері Су өткізбейтін және жел өткізбейтін мата
Сорғыш опциялары Сорғыш жоқ, тік жаға
Жеңсіз жилеттің сәндік элементтері 
Жамау қалталарының түрі
Fit Бос сай</t>
  </si>
  <si>
    <t>Қысқы бас киім
түрлі ою-өрнектермен тоқу немесе
жазық. Құрамы: жүн - 60%, акрил -
40%. Модельдер мен түстерді үйлестіру
тұтынушымен</t>
  </si>
  <si>
    <t>Аяқ киім жасанды былғарыдан жасалған. Ұлдар мен қыздарға арналған аяқ киім балалар аяқ киімінің барлық стандарттарына сәйкес келеді. Қара мектеп аяқ киімі - мектепке, балабақшаға немесе ертеңгілікке арналған аяқ киімді ауыстырудың тамаша нұсқасы. Бұл модель джинсы мен мектеп шалбарымен жақсы үйлеседі.</t>
  </si>
  <si>
    <t>40 жұп қолғап, қыздарға 20 дана және ұлдарға 20 дана,
жүнді, жылы, ыңғайлы, сәнді, жоғары сапалы, фабрикадан жасалған
өндіру, жуу кезінде түсі мен пішінін өзгертпеңіз, бұйымды созбаңыз
тапсырыс беруші арқылы. Міндетті шарт: жеткізуші міндетті
өлшемдері сәйкес келмеген жағдайда киімді киген кезде жеке қатысу
өнімнің биіктігі мен сапасына байланысты қабылданбайды</t>
  </si>
  <si>
    <t>Мақта, қалың кесе</t>
  </si>
  <si>
    <t>Түрі: отбасы. Материал 100% мақта.
өте жұмсақ, жеңіл, дем алатын,
отырады да, кідіреді. мақта Түсі: көп түсті,
жай, өрнексіз.
Түрі: биік трусиктер. Материал
100% мақта, өте жұмсақ, жеңіл,
Олар ауаның өтуіне, жиырылуына және мыжылуына мүмкіндік береді. мақта
Түсі: көп түсті, кәдімгі, жоқ
сурет.</t>
  </si>
  <si>
    <t>Ұлдарға арналған шорт, түрі -.
күнделікті, маусым - жаз. Қазіргі заманғы
емес, киюге ыңғайлы және практикалық модельдер
қозғалыстарға кедергі келтіріп, төгілмеңіз және бермеңіз
жиырылуы Шорттардан жасалған
жоғары сапалы және берік материалдар.</t>
  </si>
  <si>
    <t>Материал 100% мақта, өте жұмсақ,
жеңіл, тыныс алатын, кішірейеді және
әжімдер.мақта. Түсі: ақ,
монофониялық, ағымдағы түстер.</t>
  </si>
  <si>
    <t>спорттық костюмдер
мақта
жіп</t>
  </si>
  <si>
    <t>Үлгі
кроссовкалар
Жоғарғы материал
Теріні Алмастыратын
Маусым
жарты маусым</t>
  </si>
  <si>
    <t>мақта шұлық, өлшемдері: 32-41</t>
  </si>
  <si>
    <t>Ұлдарға арналған қысқы етік.Өте
ыңғайлы жылы етік, оқшауланған
икемді табан көмектеседі
оңай қозғалады, құлаудың алдын алады және
сырғанау. Ортаңғы саусақты аяқ киім
Саусақтардың еркін қозғалысын қамтамасыз етеді.</t>
  </si>
  <si>
    <t>Оқушыларға арналған үй тәпішкелері, бар
ашық және жабық саусақ. Табаннан жасалған
шынайы былғарыдан немесе мақтадан жасалған тоқыма.
Резеңке табан. Өлшемдері мен үлгілері
тапсырыс берушімен келісіледі.</t>
  </si>
  <si>
    <t>Материал: жейде. Дөңгелекпен
жаға, ұзын жең, Түсі:
монофониялық, ағымдағы түстер.</t>
  </si>
  <si>
    <t>Үлгі
резеңке шәркелер
Жоғарғы материал
Теріні Алмастыратын
Табан материалы
Теріні Алмастыратын
Маусым
жаз
Стиль
 іскерлік, классикалық, кездейсоқ, спорттық</t>
  </si>
  <si>
    <t>ыңғайлы;
әмбебап;
гигиеналық.</t>
  </si>
  <si>
    <t>Табиғи жүн талшықтары
артық ылғалды сіңіріңіз, рұқсат етіңіз
дене тыныс алады және пайдалы микроэлементтермен қамтамасыз етеді
массаж әрекеті. Мұның пайдасы
өнім: құрғақ жылу, табиғи
жүн талшықтары, микро массаж
әсер ету, киюге ыңғайлылық,
суық мезгілде жылыну әсері
жыл.</t>
  </si>
  <si>
    <t>футболкалар мен материал 80%
20% ликрадан жасалған қысқа жең.
тұтынушымен жұмыс істеу.</t>
  </si>
  <si>
    <t>Тығыздығы: 900 г
Өлшемдері: 50*70 см
Құрамы: 100% мақта</t>
  </si>
  <si>
    <t>Баланың құқықтарын қорғау жөніндегі функцияларды жүзеге асыратын ұйымдардың тауарлары мен көрсетілетін қызметтерін сатып алу қағидаларына 1-қосымша</t>
  </si>
  <si>
    <t>нысан</t>
  </si>
</sst>
</file>

<file path=xl/styles.xml><?xml version="1.0" encoding="utf-8"?>
<styleSheet xmlns="http://schemas.openxmlformats.org/spreadsheetml/2006/main">
  <numFmts count="2">
    <numFmt numFmtId="43" formatCode="_-* #,##0.00\ _₽_-;\-* #,##0.00\ _₽_-;_-* &quot;-&quot;??\ _₽_-;_-@_-"/>
    <numFmt numFmtId="164" formatCode="_-* #,##0.00_р_._-;\-* #,##0.00_р_._-;_-* &quot;-&quot;??_р_._-;_-@_-"/>
  </numFmts>
  <fonts count="16">
    <font>
      <sz val="11"/>
      <color theme="1"/>
      <name val="Calibri"/>
      <family val="2"/>
      <charset val="204"/>
      <scheme val="minor"/>
    </font>
    <font>
      <sz val="11"/>
      <color indexed="8"/>
      <name val="Calibri"/>
      <family val="2"/>
      <charset val="204"/>
    </font>
    <font>
      <sz val="10"/>
      <color indexed="8"/>
      <name val="Times New Roman"/>
      <family val="1"/>
      <charset val="204"/>
    </font>
    <font>
      <b/>
      <sz val="10"/>
      <color indexed="8"/>
      <name val="Times New Roman"/>
      <family val="1"/>
      <charset val="204"/>
    </font>
    <font>
      <b/>
      <u/>
      <sz val="10"/>
      <color indexed="8"/>
      <name val="Times New Roman"/>
      <family val="1"/>
      <charset val="204"/>
    </font>
    <font>
      <sz val="10"/>
      <name val="Times New Roman"/>
      <family val="1"/>
      <charset val="204"/>
    </font>
    <font>
      <b/>
      <sz val="12"/>
      <color indexed="8"/>
      <name val="Times New Roman"/>
      <family val="1"/>
      <charset val="204"/>
    </font>
    <font>
      <b/>
      <sz val="11"/>
      <color indexed="8"/>
      <name val="Times New Roman"/>
      <family val="1"/>
      <charset val="204"/>
    </font>
    <font>
      <sz val="11"/>
      <color indexed="8"/>
      <name val="Times New Roman"/>
      <family val="1"/>
      <charset val="204"/>
    </font>
    <font>
      <sz val="11"/>
      <color rgb="FF000000"/>
      <name val="Times New Roman"/>
      <family val="1"/>
      <charset val="204"/>
    </font>
    <font>
      <sz val="11"/>
      <color theme="1"/>
      <name val="Calibri"/>
      <family val="2"/>
      <scheme val="minor"/>
    </font>
    <font>
      <sz val="10"/>
      <color theme="1"/>
      <name val="Times New Roman"/>
      <family val="1"/>
      <charset val="204"/>
    </font>
    <font>
      <sz val="10"/>
      <color rgb="FFFF0000"/>
      <name val="Times New Roman"/>
      <family val="1"/>
      <charset val="204"/>
    </font>
    <font>
      <sz val="10"/>
      <color rgb="FF1F1F1F"/>
      <name val="Times New Roman"/>
      <family val="1"/>
      <charset val="204"/>
    </font>
    <font>
      <sz val="10"/>
      <color rgb="FF000000"/>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71">
    <xf numFmtId="0" fontId="0" fillId="0" borderId="0" xfId="0"/>
    <xf numFmtId="0" fontId="0" fillId="0" borderId="0" xfId="0"/>
    <xf numFmtId="0" fontId="2" fillId="0" borderId="0" xfId="0" applyFont="1" applyAlignment="1">
      <alignment horizontal="right" vertical="center" wrapText="1"/>
    </xf>
    <xf numFmtId="0" fontId="2" fillId="0" borderId="0" xfId="0" applyFont="1"/>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0" borderId="0" xfId="0" applyFont="1"/>
    <xf numFmtId="0" fontId="7"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164" fontId="7" fillId="3" borderId="1" xfId="1" applyFont="1" applyFill="1" applyBorder="1" applyAlignment="1">
      <alignment horizontal="center" vertical="center" wrapText="1"/>
    </xf>
    <xf numFmtId="0" fontId="7"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vertical="center" wrapText="1"/>
    </xf>
    <xf numFmtId="0" fontId="0" fillId="0" borderId="0" xfId="0" applyBorder="1"/>
    <xf numFmtId="0" fontId="5" fillId="0" borderId="0" xfId="0" applyFont="1" applyBorder="1" applyAlignment="1">
      <alignment vertical="center" wrapText="1"/>
    </xf>
    <xf numFmtId="0" fontId="8"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9" fillId="0" borderId="1" xfId="0" applyFont="1" applyBorder="1" applyAlignment="1">
      <alignment horizontal="left" vertical="center" wrapText="1"/>
    </xf>
    <xf numFmtId="43" fontId="3" fillId="3" borderId="1" xfId="0" applyNumberFormat="1" applyFont="1" applyFill="1" applyBorder="1" applyAlignment="1">
      <alignment horizontal="center" vertical="center" wrapText="1"/>
    </xf>
    <xf numFmtId="1" fontId="11" fillId="5" borderId="1" xfId="2" applyNumberFormat="1" applyFont="1" applyFill="1" applyBorder="1" applyAlignment="1">
      <alignment vertical="center" wrapText="1"/>
    </xf>
    <xf numFmtId="1" fontId="11" fillId="5" borderId="1" xfId="2" applyNumberFormat="1" applyFont="1" applyFill="1" applyBorder="1" applyAlignment="1">
      <alignment vertical="center"/>
    </xf>
    <xf numFmtId="1" fontId="11" fillId="5" borderId="1" xfId="2" applyNumberFormat="1" applyFont="1" applyFill="1" applyBorder="1" applyAlignment="1">
      <alignment horizontal="center" vertical="center"/>
    </xf>
    <xf numFmtId="1" fontId="11" fillId="5"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5" fillId="0" borderId="1" xfId="2" applyNumberFormat="1" applyFont="1" applyFill="1" applyBorder="1" applyAlignment="1" applyProtection="1">
      <alignment horizontal="center" vertical="center"/>
      <protection locked="0"/>
    </xf>
    <xf numFmtId="1" fontId="12" fillId="0" borderId="1" xfId="2" applyNumberFormat="1" applyFont="1" applyFill="1" applyBorder="1" applyAlignment="1" applyProtection="1">
      <alignment horizontal="center" vertical="center"/>
      <protection locked="0"/>
    </xf>
    <xf numFmtId="1" fontId="11" fillId="0" borderId="1" xfId="2" applyNumberFormat="1" applyFont="1" applyFill="1" applyBorder="1" applyAlignment="1">
      <alignment vertical="center" wrapText="1"/>
    </xf>
    <xf numFmtId="1" fontId="11" fillId="0" borderId="1" xfId="2" applyNumberFormat="1" applyFont="1" applyFill="1" applyBorder="1" applyAlignment="1">
      <alignment horizontal="center" vertical="center"/>
    </xf>
    <xf numFmtId="1" fontId="11" fillId="0" borderId="1" xfId="2" applyNumberFormat="1" applyFont="1" applyFill="1" applyBorder="1" applyAlignment="1" applyProtection="1">
      <alignment horizontal="center" vertical="center"/>
      <protection locked="0"/>
    </xf>
    <xf numFmtId="1"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0" borderId="1" xfId="2" applyFont="1" applyFill="1" applyBorder="1" applyAlignment="1">
      <alignment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43" fontId="0" fillId="0" borderId="0" xfId="0" applyNumberFormat="1"/>
    <xf numFmtId="1" fontId="11" fillId="0" borderId="1" xfId="2" applyNumberFormat="1" applyFont="1" applyFill="1" applyBorder="1" applyAlignment="1">
      <alignment horizontal="center" vertical="center" wrapText="1"/>
    </xf>
    <xf numFmtId="0" fontId="13" fillId="0" borderId="1" xfId="0" applyFont="1" applyBorder="1" applyAlignment="1">
      <alignment horizontal="left" vertical="center"/>
    </xf>
    <xf numFmtId="1" fontId="11" fillId="5" borderId="1" xfId="2" applyNumberFormat="1" applyFont="1" applyFill="1" applyBorder="1" applyAlignment="1">
      <alignment horizontal="left" vertical="center" wrapText="1"/>
    </xf>
    <xf numFmtId="0" fontId="0" fillId="0" borderId="0" xfId="0" applyAlignment="1">
      <alignment vertical="center"/>
    </xf>
    <xf numFmtId="1" fontId="11" fillId="5" borderId="1" xfId="2" applyNumberFormat="1" applyFont="1" applyFill="1" applyBorder="1" applyAlignment="1">
      <alignment horizontal="left" vertical="center"/>
    </xf>
    <xf numFmtId="1" fontId="11" fillId="5" borderId="1" xfId="0" applyNumberFormat="1" applyFont="1" applyFill="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xf>
    <xf numFmtId="164" fontId="3" fillId="3" borderId="1" xfId="0" applyNumberFormat="1"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center"/>
    </xf>
    <xf numFmtId="0" fontId="3" fillId="0" borderId="0" xfId="0" applyFont="1" applyAlignment="1">
      <alignment horizontal="left"/>
    </xf>
    <xf numFmtId="0" fontId="3" fillId="0" borderId="0" xfId="0" applyFont="1" applyAlignment="1">
      <alignment horizontal="left"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4" fillId="0" borderId="0" xfId="0" applyFont="1" applyAlignment="1">
      <alignment horizontal="center" wrapText="1"/>
    </xf>
    <xf numFmtId="0" fontId="15" fillId="0" borderId="0" xfId="0" applyFont="1" applyAlignment="1">
      <alignment horizontal="center" wrapText="1"/>
    </xf>
  </cellXfs>
  <cellStyles count="3">
    <cellStyle name="Обычный" xfId="0" builtinId="0"/>
    <cellStyle name="Обычный 11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95"/>
  <sheetViews>
    <sheetView tabSelected="1" zoomScale="80" zoomScaleNormal="80" workbookViewId="0">
      <selection activeCell="A6" sqref="A6:M6"/>
    </sheetView>
  </sheetViews>
  <sheetFormatPr defaultRowHeight="15"/>
  <cols>
    <col min="3" max="3" width="17.5703125" customWidth="1"/>
    <col min="4" max="4" width="24.28515625" customWidth="1"/>
    <col min="5" max="5" width="33" customWidth="1"/>
    <col min="6" max="6" width="42.7109375" customWidth="1"/>
    <col min="10" max="10" width="16" customWidth="1"/>
    <col min="11" max="11" width="16.85546875" customWidth="1"/>
    <col min="12" max="12" width="23.28515625" customWidth="1"/>
    <col min="13" max="13" width="15" customWidth="1"/>
    <col min="14" max="14" width="15.5703125" bestFit="1" customWidth="1"/>
    <col min="15" max="15" width="9.85546875" bestFit="1" customWidth="1"/>
  </cols>
  <sheetData>
    <row r="1" spans="1:17" s="1" customFormat="1" ht="69" customHeight="1">
      <c r="K1" s="70" t="s">
        <v>677</v>
      </c>
      <c r="L1" s="70"/>
      <c r="M1" s="70"/>
    </row>
    <row r="2" spans="1:17" s="1" customFormat="1">
      <c r="M2" s="69" t="s">
        <v>678</v>
      </c>
    </row>
    <row r="3" spans="1:17" ht="15" customHeight="1">
      <c r="A3" s="3"/>
      <c r="B3" s="3"/>
      <c r="C3" s="3"/>
      <c r="D3" s="3"/>
      <c r="E3" s="3"/>
      <c r="F3" s="3"/>
      <c r="G3" s="3"/>
      <c r="H3" s="3"/>
      <c r="I3" s="3"/>
      <c r="J3" s="3"/>
      <c r="K3" s="59" t="s">
        <v>52</v>
      </c>
      <c r="L3" s="59"/>
      <c r="M3" s="59"/>
    </row>
    <row r="4" spans="1:17" ht="82.5" customHeight="1">
      <c r="A4" s="3"/>
      <c r="B4" s="3"/>
      <c r="C4" s="3"/>
      <c r="D4" s="3"/>
      <c r="E4" s="3"/>
      <c r="F4" s="3"/>
      <c r="G4" s="3"/>
      <c r="H4" s="3"/>
      <c r="I4" s="3"/>
      <c r="J4" s="3"/>
      <c r="K4" s="59"/>
      <c r="L4" s="59"/>
      <c r="M4" s="59"/>
    </row>
    <row r="5" spans="1:17">
      <c r="A5" s="3"/>
      <c r="B5" s="3"/>
      <c r="C5" s="3"/>
      <c r="D5" s="3"/>
      <c r="E5" s="3"/>
      <c r="F5" s="3"/>
      <c r="G5" s="3"/>
      <c r="H5" s="3"/>
      <c r="I5" s="3"/>
      <c r="J5" s="3"/>
      <c r="K5" s="2"/>
      <c r="L5" s="2"/>
      <c r="M5" s="3"/>
    </row>
    <row r="6" spans="1:17" ht="15.75">
      <c r="A6" s="62" t="s">
        <v>53</v>
      </c>
      <c r="B6" s="62"/>
      <c r="C6" s="62"/>
      <c r="D6" s="62"/>
      <c r="E6" s="62"/>
      <c r="F6" s="62"/>
      <c r="G6" s="62"/>
      <c r="H6" s="62"/>
      <c r="I6" s="62"/>
      <c r="J6" s="62"/>
      <c r="K6" s="62"/>
      <c r="L6" s="62"/>
      <c r="M6" s="62"/>
    </row>
    <row r="7" spans="1:17">
      <c r="A7" s="63" t="s">
        <v>0</v>
      </c>
      <c r="B7" s="63"/>
      <c r="C7" s="63"/>
      <c r="D7" s="63"/>
      <c r="E7" s="63"/>
      <c r="F7" s="63"/>
      <c r="G7" s="63"/>
      <c r="H7" s="63"/>
      <c r="I7" s="63"/>
      <c r="J7" s="63"/>
      <c r="K7" s="63"/>
      <c r="L7" s="63"/>
      <c r="M7" s="63"/>
    </row>
    <row r="8" spans="1:17" ht="28.5" customHeight="1">
      <c r="A8" s="64" t="s">
        <v>45</v>
      </c>
      <c r="B8" s="64"/>
      <c r="C8" s="64"/>
      <c r="D8" s="64"/>
      <c r="E8" s="64"/>
      <c r="F8" s="64"/>
      <c r="G8" s="64"/>
      <c r="H8" s="64"/>
      <c r="I8" s="64"/>
      <c r="J8" s="64"/>
      <c r="K8" s="64"/>
      <c r="L8" s="64"/>
      <c r="M8" s="64"/>
    </row>
    <row r="9" spans="1:17" ht="30" customHeight="1">
      <c r="A9" s="64" t="s">
        <v>46</v>
      </c>
      <c r="B9" s="64"/>
      <c r="C9" s="64"/>
      <c r="D9" s="64"/>
      <c r="E9" s="64"/>
      <c r="F9" s="64"/>
      <c r="G9" s="64"/>
      <c r="H9" s="64"/>
      <c r="I9" s="64"/>
      <c r="J9" s="64"/>
      <c r="K9" s="64"/>
      <c r="L9" s="64"/>
      <c r="M9" s="64"/>
    </row>
    <row r="10" spans="1:17">
      <c r="A10" s="63" t="s">
        <v>54</v>
      </c>
      <c r="B10" s="63"/>
      <c r="C10" s="63"/>
      <c r="D10" s="63"/>
      <c r="E10" s="63"/>
      <c r="F10" s="63"/>
      <c r="G10" s="63"/>
      <c r="H10" s="63"/>
      <c r="I10" s="63"/>
      <c r="J10" s="63"/>
      <c r="K10" s="63"/>
      <c r="L10" s="63"/>
      <c r="M10" s="63"/>
    </row>
    <row r="11" spans="1:17" ht="63.75">
      <c r="A11" s="10" t="s">
        <v>1</v>
      </c>
      <c r="B11" s="10" t="s">
        <v>2</v>
      </c>
      <c r="C11" s="10" t="s">
        <v>3</v>
      </c>
      <c r="D11" s="10" t="s">
        <v>4</v>
      </c>
      <c r="E11" s="10" t="s">
        <v>5</v>
      </c>
      <c r="F11" s="10" t="s">
        <v>6</v>
      </c>
      <c r="G11" s="10" t="s">
        <v>7</v>
      </c>
      <c r="H11" s="10" t="s">
        <v>8</v>
      </c>
      <c r="I11" s="10" t="s">
        <v>9</v>
      </c>
      <c r="J11" s="10" t="s">
        <v>10</v>
      </c>
      <c r="K11" s="10" t="s">
        <v>11</v>
      </c>
      <c r="L11" s="10" t="s">
        <v>12</v>
      </c>
      <c r="M11" s="10" t="s">
        <v>13</v>
      </c>
    </row>
    <row r="12" spans="1:17">
      <c r="A12" s="11">
        <v>1</v>
      </c>
      <c r="B12" s="11">
        <v>2</v>
      </c>
      <c r="C12" s="11">
        <v>3</v>
      </c>
      <c r="D12" s="11">
        <v>4</v>
      </c>
      <c r="E12" s="11">
        <v>5</v>
      </c>
      <c r="F12" s="11">
        <v>6</v>
      </c>
      <c r="G12" s="11">
        <v>7</v>
      </c>
      <c r="H12" s="11">
        <v>8</v>
      </c>
      <c r="I12" s="11">
        <v>9</v>
      </c>
      <c r="J12" s="11">
        <v>10</v>
      </c>
      <c r="K12" s="11">
        <v>11</v>
      </c>
      <c r="L12" s="11">
        <v>12</v>
      </c>
      <c r="M12" s="11">
        <v>13</v>
      </c>
    </row>
    <row r="13" spans="1:17">
      <c r="A13" s="5"/>
      <c r="B13" s="60" t="s">
        <v>14</v>
      </c>
      <c r="C13" s="65"/>
      <c r="D13" s="65"/>
      <c r="E13" s="61"/>
      <c r="F13" s="5"/>
      <c r="G13" s="5"/>
      <c r="H13" s="5"/>
      <c r="I13" s="5"/>
      <c r="J13" s="5"/>
      <c r="K13" s="5"/>
      <c r="L13" s="5"/>
      <c r="M13" s="5"/>
    </row>
    <row r="14" spans="1:17" ht="166.5" customHeight="1">
      <c r="A14" s="9">
        <v>1</v>
      </c>
      <c r="B14" s="9" t="s">
        <v>15</v>
      </c>
      <c r="C14" s="51" t="s">
        <v>212</v>
      </c>
      <c r="D14" s="33" t="s">
        <v>55</v>
      </c>
      <c r="E14" s="16" t="s">
        <v>512</v>
      </c>
      <c r="F14" s="16" t="s">
        <v>511</v>
      </c>
      <c r="G14" s="35" t="s">
        <v>181</v>
      </c>
      <c r="H14" s="36">
        <v>2000</v>
      </c>
      <c r="I14" s="38">
        <v>45</v>
      </c>
      <c r="J14" s="16">
        <f>H14*I14</f>
        <v>90000</v>
      </c>
      <c r="K14" s="16" t="s">
        <v>94</v>
      </c>
      <c r="L14" s="5" t="s">
        <v>17</v>
      </c>
      <c r="M14" s="5">
        <v>0</v>
      </c>
    </row>
    <row r="15" spans="1:17" s="1" customFormat="1" ht="274.5" customHeight="1">
      <c r="A15" s="9">
        <v>2</v>
      </c>
      <c r="B15" s="9" t="s">
        <v>15</v>
      </c>
      <c r="C15" s="51" t="s">
        <v>213</v>
      </c>
      <c r="D15" s="33" t="s">
        <v>56</v>
      </c>
      <c r="E15" s="16" t="s">
        <v>513</v>
      </c>
      <c r="F15" s="16" t="s">
        <v>510</v>
      </c>
      <c r="G15" s="35" t="s">
        <v>181</v>
      </c>
      <c r="H15" s="36">
        <v>200</v>
      </c>
      <c r="I15" s="38">
        <v>176</v>
      </c>
      <c r="J15" s="16">
        <f>H15*I15</f>
        <v>35200</v>
      </c>
      <c r="K15" s="16" t="s">
        <v>94</v>
      </c>
      <c r="L15" s="5" t="s">
        <v>17</v>
      </c>
      <c r="M15" s="5">
        <v>0</v>
      </c>
    </row>
    <row r="16" spans="1:17" ht="105">
      <c r="A16" s="9">
        <v>3</v>
      </c>
      <c r="B16" s="9" t="s">
        <v>15</v>
      </c>
      <c r="C16" s="51" t="s">
        <v>214</v>
      </c>
      <c r="D16" s="33" t="s">
        <v>57</v>
      </c>
      <c r="E16" s="16" t="s">
        <v>514</v>
      </c>
      <c r="F16" s="16" t="s">
        <v>509</v>
      </c>
      <c r="G16" s="35" t="s">
        <v>181</v>
      </c>
      <c r="H16" s="35">
        <v>50</v>
      </c>
      <c r="I16" s="38">
        <v>419</v>
      </c>
      <c r="J16" s="16">
        <f t="shared" ref="J16:J54" si="0">H16*I16</f>
        <v>20950</v>
      </c>
      <c r="K16" s="16" t="s">
        <v>94</v>
      </c>
      <c r="L16" s="5" t="s">
        <v>17</v>
      </c>
      <c r="M16" s="5">
        <v>0</v>
      </c>
      <c r="Q16" s="1"/>
    </row>
    <row r="17" spans="1:17" ht="105">
      <c r="A17" s="9">
        <v>4</v>
      </c>
      <c r="B17" s="9" t="s">
        <v>15</v>
      </c>
      <c r="C17" s="51" t="s">
        <v>215</v>
      </c>
      <c r="D17" s="33" t="s">
        <v>58</v>
      </c>
      <c r="E17" s="16" t="s">
        <v>514</v>
      </c>
      <c r="F17" s="16" t="s">
        <v>509</v>
      </c>
      <c r="G17" s="35" t="s">
        <v>181</v>
      </c>
      <c r="H17" s="35">
        <v>100</v>
      </c>
      <c r="I17" s="38">
        <v>221</v>
      </c>
      <c r="J17" s="16">
        <f t="shared" si="0"/>
        <v>22100</v>
      </c>
      <c r="K17" s="16" t="s">
        <v>94</v>
      </c>
      <c r="L17" s="5" t="s">
        <v>17</v>
      </c>
      <c r="M17" s="5">
        <v>0</v>
      </c>
      <c r="Q17" s="1"/>
    </row>
    <row r="18" spans="1:17" ht="210">
      <c r="A18" s="9">
        <v>5</v>
      </c>
      <c r="B18" s="9" t="s">
        <v>15</v>
      </c>
      <c r="C18" s="15" t="s">
        <v>216</v>
      </c>
      <c r="D18" s="33" t="s">
        <v>59</v>
      </c>
      <c r="E18" s="16" t="s">
        <v>515</v>
      </c>
      <c r="F18" s="16" t="s">
        <v>508</v>
      </c>
      <c r="G18" s="35" t="s">
        <v>181</v>
      </c>
      <c r="H18" s="35">
        <v>50</v>
      </c>
      <c r="I18" s="39">
        <v>284</v>
      </c>
      <c r="J18" s="16">
        <f t="shared" si="0"/>
        <v>14200</v>
      </c>
      <c r="K18" s="16" t="s">
        <v>94</v>
      </c>
      <c r="L18" s="5" t="s">
        <v>17</v>
      </c>
      <c r="M18" s="5">
        <v>0</v>
      </c>
      <c r="Q18" s="1"/>
    </row>
    <row r="19" spans="1:17" ht="150">
      <c r="A19" s="9">
        <v>6</v>
      </c>
      <c r="B19" s="9" t="s">
        <v>15</v>
      </c>
      <c r="C19" s="15" t="s">
        <v>217</v>
      </c>
      <c r="D19" s="33" t="s">
        <v>60</v>
      </c>
      <c r="E19" s="16" t="s">
        <v>516</v>
      </c>
      <c r="F19" s="16" t="s">
        <v>507</v>
      </c>
      <c r="G19" s="35" t="s">
        <v>181</v>
      </c>
      <c r="H19" s="35">
        <v>6</v>
      </c>
      <c r="I19" s="39">
        <v>596</v>
      </c>
      <c r="J19" s="16">
        <f t="shared" si="0"/>
        <v>3576</v>
      </c>
      <c r="K19" s="16" t="s">
        <v>94</v>
      </c>
      <c r="L19" s="5" t="s">
        <v>17</v>
      </c>
      <c r="M19" s="5">
        <v>0</v>
      </c>
      <c r="Q19" s="1"/>
    </row>
    <row r="20" spans="1:17" ht="255">
      <c r="A20" s="9">
        <v>7</v>
      </c>
      <c r="B20" s="9" t="s">
        <v>15</v>
      </c>
      <c r="C20" s="15" t="s">
        <v>218</v>
      </c>
      <c r="D20" s="33" t="s">
        <v>61</v>
      </c>
      <c r="E20" s="16" t="s">
        <v>517</v>
      </c>
      <c r="F20" s="16" t="s">
        <v>506</v>
      </c>
      <c r="G20" s="35" t="s">
        <v>181</v>
      </c>
      <c r="H20" s="35">
        <v>100</v>
      </c>
      <c r="I20" s="38">
        <v>683</v>
      </c>
      <c r="J20" s="16">
        <f t="shared" si="0"/>
        <v>68300</v>
      </c>
      <c r="K20" s="16" t="s">
        <v>94</v>
      </c>
      <c r="L20" s="5" t="s">
        <v>17</v>
      </c>
      <c r="M20" s="5">
        <v>0</v>
      </c>
      <c r="Q20" s="1"/>
    </row>
    <row r="21" spans="1:17" s="1" customFormat="1" ht="240">
      <c r="A21" s="9">
        <v>8</v>
      </c>
      <c r="B21" s="9" t="s">
        <v>15</v>
      </c>
      <c r="C21" s="15" t="s">
        <v>219</v>
      </c>
      <c r="D21" s="52" t="s">
        <v>62</v>
      </c>
      <c r="E21" s="16" t="s">
        <v>518</v>
      </c>
      <c r="F21" s="16" t="s">
        <v>505</v>
      </c>
      <c r="G21" s="35" t="s">
        <v>181</v>
      </c>
      <c r="H21" s="35">
        <v>500</v>
      </c>
      <c r="I21" s="38">
        <v>87</v>
      </c>
      <c r="J21" s="16">
        <f t="shared" si="0"/>
        <v>43500</v>
      </c>
      <c r="K21" s="16" t="s">
        <v>94</v>
      </c>
      <c r="L21" s="5" t="s">
        <v>17</v>
      </c>
      <c r="M21" s="5">
        <v>0</v>
      </c>
    </row>
    <row r="22" spans="1:17" s="1" customFormat="1" ht="155.25" customHeight="1">
      <c r="A22" s="9">
        <v>9</v>
      </c>
      <c r="B22" s="9" t="s">
        <v>15</v>
      </c>
      <c r="C22" s="15" t="s">
        <v>220</v>
      </c>
      <c r="D22" s="33" t="s">
        <v>44</v>
      </c>
      <c r="E22" s="16" t="s">
        <v>519</v>
      </c>
      <c r="F22" s="16" t="s">
        <v>504</v>
      </c>
      <c r="G22" s="35" t="s">
        <v>181</v>
      </c>
      <c r="H22" s="35">
        <v>200</v>
      </c>
      <c r="I22" s="38">
        <v>54</v>
      </c>
      <c r="J22" s="16">
        <f t="shared" si="0"/>
        <v>10800</v>
      </c>
      <c r="K22" s="16" t="s">
        <v>94</v>
      </c>
      <c r="L22" s="5" t="s">
        <v>17</v>
      </c>
      <c r="M22" s="5">
        <v>0</v>
      </c>
    </row>
    <row r="23" spans="1:17" s="1" customFormat="1" ht="178.5" customHeight="1">
      <c r="A23" s="9">
        <v>10</v>
      </c>
      <c r="B23" s="9" t="s">
        <v>15</v>
      </c>
      <c r="C23" s="15" t="s">
        <v>221</v>
      </c>
      <c r="D23" s="33" t="s">
        <v>63</v>
      </c>
      <c r="E23" s="16" t="s">
        <v>520</v>
      </c>
      <c r="F23" s="16" t="s">
        <v>503</v>
      </c>
      <c r="G23" s="35" t="s">
        <v>181</v>
      </c>
      <c r="H23" s="35">
        <v>100</v>
      </c>
      <c r="I23" s="38">
        <v>578</v>
      </c>
      <c r="J23" s="16">
        <f t="shared" si="0"/>
        <v>57800</v>
      </c>
      <c r="K23" s="16" t="s">
        <v>94</v>
      </c>
      <c r="L23" s="5" t="s">
        <v>17</v>
      </c>
      <c r="M23" s="5">
        <v>0</v>
      </c>
    </row>
    <row r="24" spans="1:17" ht="120">
      <c r="A24" s="9">
        <v>11</v>
      </c>
      <c r="B24" s="9" t="s">
        <v>15</v>
      </c>
      <c r="C24" s="15" t="s">
        <v>222</v>
      </c>
      <c r="D24" s="33" t="s">
        <v>64</v>
      </c>
      <c r="E24" s="16" t="s">
        <v>521</v>
      </c>
      <c r="F24" s="16" t="s">
        <v>502</v>
      </c>
      <c r="G24" s="35" t="s">
        <v>181</v>
      </c>
      <c r="H24" s="35">
        <v>40</v>
      </c>
      <c r="I24" s="38">
        <v>683</v>
      </c>
      <c r="J24" s="16">
        <f t="shared" si="0"/>
        <v>27320</v>
      </c>
      <c r="K24" s="16" t="s">
        <v>94</v>
      </c>
      <c r="L24" s="5" t="s">
        <v>17</v>
      </c>
      <c r="M24" s="5">
        <v>0</v>
      </c>
      <c r="Q24" s="1"/>
    </row>
    <row r="25" spans="1:17" ht="90">
      <c r="A25" s="9">
        <v>12</v>
      </c>
      <c r="B25" s="9" t="s">
        <v>15</v>
      </c>
      <c r="C25" s="15" t="s">
        <v>223</v>
      </c>
      <c r="D25" s="33" t="s">
        <v>65</v>
      </c>
      <c r="E25" s="16" t="s">
        <v>522</v>
      </c>
      <c r="F25" s="16" t="s">
        <v>501</v>
      </c>
      <c r="G25" s="35" t="s">
        <v>181</v>
      </c>
      <c r="H25" s="35">
        <v>40</v>
      </c>
      <c r="I25" s="38">
        <v>333</v>
      </c>
      <c r="J25" s="16">
        <f t="shared" si="0"/>
        <v>13320</v>
      </c>
      <c r="K25" s="16" t="s">
        <v>94</v>
      </c>
      <c r="L25" s="5" t="s">
        <v>17</v>
      </c>
      <c r="M25" s="5">
        <v>0</v>
      </c>
      <c r="Q25" s="1"/>
    </row>
    <row r="26" spans="1:17" s="1" customFormat="1" ht="150">
      <c r="A26" s="9">
        <v>13</v>
      </c>
      <c r="B26" s="9" t="s">
        <v>15</v>
      </c>
      <c r="C26" s="15" t="s">
        <v>224</v>
      </c>
      <c r="D26" s="33" t="s">
        <v>66</v>
      </c>
      <c r="E26" s="16" t="s">
        <v>524</v>
      </c>
      <c r="F26" s="16" t="s">
        <v>523</v>
      </c>
      <c r="G26" s="35" t="s">
        <v>181</v>
      </c>
      <c r="H26" s="35">
        <v>40</v>
      </c>
      <c r="I26" s="38">
        <v>438</v>
      </c>
      <c r="J26" s="16">
        <f t="shared" si="0"/>
        <v>17520</v>
      </c>
      <c r="K26" s="16" t="s">
        <v>94</v>
      </c>
      <c r="L26" s="5" t="s">
        <v>17</v>
      </c>
      <c r="M26" s="5">
        <v>0</v>
      </c>
    </row>
    <row r="27" spans="1:17" s="1" customFormat="1" ht="105">
      <c r="A27" s="9">
        <v>14</v>
      </c>
      <c r="B27" s="9" t="s">
        <v>15</v>
      </c>
      <c r="C27" s="15" t="s">
        <v>225</v>
      </c>
      <c r="D27" s="34" t="s">
        <v>67</v>
      </c>
      <c r="E27" s="16" t="s">
        <v>525</v>
      </c>
      <c r="F27" s="16" t="s">
        <v>500</v>
      </c>
      <c r="G27" s="35" t="s">
        <v>181</v>
      </c>
      <c r="H27" s="35">
        <v>50</v>
      </c>
      <c r="I27" s="38">
        <v>243</v>
      </c>
      <c r="J27" s="16">
        <f t="shared" si="0"/>
        <v>12150</v>
      </c>
      <c r="K27" s="16" t="s">
        <v>94</v>
      </c>
      <c r="L27" s="5" t="s">
        <v>17</v>
      </c>
      <c r="M27" s="5">
        <v>0</v>
      </c>
    </row>
    <row r="28" spans="1:17" ht="195">
      <c r="A28" s="9">
        <v>15</v>
      </c>
      <c r="B28" s="9" t="s">
        <v>15</v>
      </c>
      <c r="C28" s="15" t="s">
        <v>226</v>
      </c>
      <c r="D28" s="34" t="s">
        <v>68</v>
      </c>
      <c r="E28" s="16" t="s">
        <v>526</v>
      </c>
      <c r="F28" s="16" t="s">
        <v>499</v>
      </c>
      <c r="G28" s="35" t="s">
        <v>181</v>
      </c>
      <c r="H28" s="35">
        <v>40</v>
      </c>
      <c r="I28" s="38">
        <v>87</v>
      </c>
      <c r="J28" s="16">
        <f t="shared" si="0"/>
        <v>3480</v>
      </c>
      <c r="K28" s="16" t="s">
        <v>94</v>
      </c>
      <c r="L28" s="5" t="s">
        <v>17</v>
      </c>
      <c r="M28" s="5">
        <v>0</v>
      </c>
      <c r="Q28" s="1"/>
    </row>
    <row r="29" spans="1:17" ht="225">
      <c r="A29" s="9">
        <v>16</v>
      </c>
      <c r="B29" s="9" t="s">
        <v>15</v>
      </c>
      <c r="C29" s="15" t="s">
        <v>227</v>
      </c>
      <c r="D29" s="33" t="s">
        <v>69</v>
      </c>
      <c r="E29" s="16" t="s">
        <v>527</v>
      </c>
      <c r="F29" s="16" t="s">
        <v>498</v>
      </c>
      <c r="G29" s="35" t="s">
        <v>181</v>
      </c>
      <c r="H29" s="35">
        <v>70</v>
      </c>
      <c r="I29" s="39">
        <v>249</v>
      </c>
      <c r="J29" s="16">
        <f t="shared" si="0"/>
        <v>17430</v>
      </c>
      <c r="K29" s="16" t="s">
        <v>94</v>
      </c>
      <c r="L29" s="5" t="s">
        <v>17</v>
      </c>
      <c r="M29" s="5">
        <v>0</v>
      </c>
      <c r="Q29" s="1"/>
    </row>
    <row r="30" spans="1:17" ht="105">
      <c r="A30" s="9">
        <v>17</v>
      </c>
      <c r="B30" s="9" t="s">
        <v>15</v>
      </c>
      <c r="C30" s="15" t="s">
        <v>228</v>
      </c>
      <c r="D30" s="33" t="s">
        <v>70</v>
      </c>
      <c r="E30" s="16" t="s">
        <v>528</v>
      </c>
      <c r="F30" s="16" t="s">
        <v>497</v>
      </c>
      <c r="G30" s="35" t="s">
        <v>181</v>
      </c>
      <c r="H30" s="35">
        <v>5</v>
      </c>
      <c r="I30" s="38">
        <v>2964</v>
      </c>
      <c r="J30" s="16">
        <f t="shared" si="0"/>
        <v>14820</v>
      </c>
      <c r="K30" s="16" t="s">
        <v>94</v>
      </c>
      <c r="L30" s="5" t="s">
        <v>17</v>
      </c>
      <c r="M30" s="5">
        <v>0</v>
      </c>
      <c r="Q30" s="1"/>
    </row>
    <row r="31" spans="1:17" s="1" customFormat="1" ht="285">
      <c r="A31" s="9">
        <v>18</v>
      </c>
      <c r="B31" s="9" t="s">
        <v>15</v>
      </c>
      <c r="C31" s="15" t="s">
        <v>229</v>
      </c>
      <c r="D31" s="33" t="s">
        <v>71</v>
      </c>
      <c r="E31" s="16" t="s">
        <v>529</v>
      </c>
      <c r="F31" s="16" t="s">
        <v>496</v>
      </c>
      <c r="G31" s="35" t="s">
        <v>181</v>
      </c>
      <c r="H31" s="35">
        <v>29</v>
      </c>
      <c r="I31" s="38">
        <v>473</v>
      </c>
      <c r="J31" s="16">
        <f t="shared" si="0"/>
        <v>13717</v>
      </c>
      <c r="K31" s="16" t="s">
        <v>94</v>
      </c>
      <c r="L31" s="5" t="s">
        <v>17</v>
      </c>
      <c r="M31" s="5">
        <v>0</v>
      </c>
    </row>
    <row r="32" spans="1:17" ht="300">
      <c r="A32" s="9">
        <v>19</v>
      </c>
      <c r="B32" s="9" t="s">
        <v>15</v>
      </c>
      <c r="C32" s="26" t="s">
        <v>230</v>
      </c>
      <c r="D32" s="34" t="s">
        <v>72</v>
      </c>
      <c r="E32" s="16" t="s">
        <v>530</v>
      </c>
      <c r="F32" s="16" t="s">
        <v>495</v>
      </c>
      <c r="G32" s="35" t="s">
        <v>181</v>
      </c>
      <c r="H32" s="36">
        <v>259</v>
      </c>
      <c r="I32" s="38">
        <v>2559</v>
      </c>
      <c r="J32" s="16">
        <f t="shared" si="0"/>
        <v>662781</v>
      </c>
      <c r="K32" s="16" t="s">
        <v>94</v>
      </c>
      <c r="L32" s="5" t="s">
        <v>17</v>
      </c>
      <c r="M32" s="5">
        <v>0</v>
      </c>
      <c r="Q32" s="1"/>
    </row>
    <row r="33" spans="1:13" s="1" customFormat="1" ht="270">
      <c r="A33" s="9">
        <v>20</v>
      </c>
      <c r="B33" s="9" t="s">
        <v>15</v>
      </c>
      <c r="C33" s="52" t="s">
        <v>73</v>
      </c>
      <c r="D33" s="52" t="s">
        <v>73</v>
      </c>
      <c r="E33" s="16" t="s">
        <v>531</v>
      </c>
      <c r="F33" s="16" t="s">
        <v>494</v>
      </c>
      <c r="G33" s="35" t="s">
        <v>181</v>
      </c>
      <c r="H33" s="36">
        <v>50</v>
      </c>
      <c r="I33" s="38">
        <v>723</v>
      </c>
      <c r="J33" s="16">
        <f t="shared" si="0"/>
        <v>36150</v>
      </c>
      <c r="K33" s="16" t="s">
        <v>94</v>
      </c>
      <c r="L33" s="5" t="s">
        <v>17</v>
      </c>
      <c r="M33" s="5">
        <v>0</v>
      </c>
    </row>
    <row r="34" spans="1:13" s="1" customFormat="1" ht="225">
      <c r="A34" s="9">
        <v>21</v>
      </c>
      <c r="B34" s="9" t="s">
        <v>15</v>
      </c>
      <c r="C34" s="26" t="s">
        <v>231</v>
      </c>
      <c r="D34" s="35" t="s">
        <v>74</v>
      </c>
      <c r="E34" s="16" t="s">
        <v>532</v>
      </c>
      <c r="F34" s="16" t="s">
        <v>493</v>
      </c>
      <c r="G34" s="35" t="s">
        <v>18</v>
      </c>
      <c r="H34" s="35">
        <v>200</v>
      </c>
      <c r="I34" s="39">
        <v>27</v>
      </c>
      <c r="J34" s="16">
        <f t="shared" si="0"/>
        <v>5400</v>
      </c>
      <c r="K34" s="16" t="s">
        <v>94</v>
      </c>
      <c r="L34" s="5" t="s">
        <v>17</v>
      </c>
      <c r="M34" s="5">
        <v>0</v>
      </c>
    </row>
    <row r="35" spans="1:13" s="1" customFormat="1" ht="300">
      <c r="A35" s="9">
        <v>22</v>
      </c>
      <c r="B35" s="9" t="s">
        <v>15</v>
      </c>
      <c r="C35" s="26" t="s">
        <v>232</v>
      </c>
      <c r="D35" s="34" t="s">
        <v>75</v>
      </c>
      <c r="E35" s="16" t="s">
        <v>533</v>
      </c>
      <c r="F35" s="16" t="s">
        <v>492</v>
      </c>
      <c r="G35" s="35" t="s">
        <v>18</v>
      </c>
      <c r="H35" s="35">
        <v>20</v>
      </c>
      <c r="I35" s="38">
        <v>481</v>
      </c>
      <c r="J35" s="16">
        <f t="shared" si="0"/>
        <v>9620</v>
      </c>
      <c r="K35" s="16" t="s">
        <v>94</v>
      </c>
      <c r="L35" s="5" t="s">
        <v>17</v>
      </c>
      <c r="M35" s="5">
        <v>0</v>
      </c>
    </row>
    <row r="36" spans="1:13" s="1" customFormat="1" ht="336.75" customHeight="1">
      <c r="A36" s="9">
        <v>23</v>
      </c>
      <c r="B36" s="9" t="s">
        <v>15</v>
      </c>
      <c r="C36" s="15" t="s">
        <v>233</v>
      </c>
      <c r="D36" s="33" t="s">
        <v>76</v>
      </c>
      <c r="E36" s="16" t="s">
        <v>534</v>
      </c>
      <c r="F36" s="16" t="s">
        <v>491</v>
      </c>
      <c r="G36" s="35" t="s">
        <v>18</v>
      </c>
      <c r="H36" s="36">
        <v>1200</v>
      </c>
      <c r="I36" s="38">
        <v>87</v>
      </c>
      <c r="J36" s="16">
        <f t="shared" si="0"/>
        <v>104400</v>
      </c>
      <c r="K36" s="16" t="s">
        <v>94</v>
      </c>
      <c r="L36" s="5" t="s">
        <v>17</v>
      </c>
      <c r="M36" s="5">
        <v>0</v>
      </c>
    </row>
    <row r="37" spans="1:13" s="1" customFormat="1" ht="90">
      <c r="A37" s="9">
        <v>24</v>
      </c>
      <c r="B37" s="9" t="s">
        <v>15</v>
      </c>
      <c r="C37" s="15" t="s">
        <v>234</v>
      </c>
      <c r="D37" s="33" t="s">
        <v>77</v>
      </c>
      <c r="E37" s="16" t="s">
        <v>535</v>
      </c>
      <c r="F37" s="16" t="s">
        <v>490</v>
      </c>
      <c r="G37" s="35" t="s">
        <v>181</v>
      </c>
      <c r="H37" s="35">
        <v>30</v>
      </c>
      <c r="I37" s="38">
        <v>357</v>
      </c>
      <c r="J37" s="16">
        <f t="shared" si="0"/>
        <v>10710</v>
      </c>
      <c r="K37" s="16" t="s">
        <v>94</v>
      </c>
      <c r="L37" s="5" t="s">
        <v>17</v>
      </c>
      <c r="M37" s="5">
        <v>0</v>
      </c>
    </row>
    <row r="38" spans="1:13" s="1" customFormat="1" ht="120">
      <c r="A38" s="9">
        <v>25</v>
      </c>
      <c r="B38" s="9" t="s">
        <v>15</v>
      </c>
      <c r="C38" s="15" t="s">
        <v>235</v>
      </c>
      <c r="D38" s="33" t="s">
        <v>78</v>
      </c>
      <c r="E38" s="16" t="s">
        <v>536</v>
      </c>
      <c r="F38" s="16" t="s">
        <v>480</v>
      </c>
      <c r="G38" s="35" t="s">
        <v>181</v>
      </c>
      <c r="H38" s="35">
        <v>11</v>
      </c>
      <c r="I38" s="38">
        <v>390</v>
      </c>
      <c r="J38" s="16">
        <f t="shared" si="0"/>
        <v>4290</v>
      </c>
      <c r="K38" s="16" t="s">
        <v>94</v>
      </c>
      <c r="L38" s="5" t="s">
        <v>17</v>
      </c>
      <c r="M38" s="5">
        <v>0</v>
      </c>
    </row>
    <row r="39" spans="1:13" s="1" customFormat="1" ht="120">
      <c r="A39" s="9">
        <v>26</v>
      </c>
      <c r="B39" s="9" t="s">
        <v>15</v>
      </c>
      <c r="C39" s="15" t="s">
        <v>236</v>
      </c>
      <c r="D39" s="33" t="s">
        <v>43</v>
      </c>
      <c r="E39" s="16" t="s">
        <v>537</v>
      </c>
      <c r="F39" s="16" t="s">
        <v>489</v>
      </c>
      <c r="G39" s="35" t="s">
        <v>181</v>
      </c>
      <c r="H39" s="35">
        <v>10</v>
      </c>
      <c r="I39" s="38">
        <v>445</v>
      </c>
      <c r="J39" s="16">
        <f t="shared" si="0"/>
        <v>4450</v>
      </c>
      <c r="K39" s="16" t="s">
        <v>94</v>
      </c>
      <c r="L39" s="5" t="s">
        <v>17</v>
      </c>
      <c r="M39" s="5">
        <v>0</v>
      </c>
    </row>
    <row r="40" spans="1:13" s="1" customFormat="1" ht="180">
      <c r="A40" s="9">
        <v>27</v>
      </c>
      <c r="B40" s="9" t="s">
        <v>15</v>
      </c>
      <c r="C40" s="15" t="s">
        <v>47</v>
      </c>
      <c r="D40" s="33" t="s">
        <v>79</v>
      </c>
      <c r="E40" s="16" t="s">
        <v>538</v>
      </c>
      <c r="F40" s="16" t="s">
        <v>488</v>
      </c>
      <c r="G40" s="35" t="s">
        <v>181</v>
      </c>
      <c r="H40" s="35">
        <v>5</v>
      </c>
      <c r="I40" s="38">
        <v>1531</v>
      </c>
      <c r="J40" s="16">
        <f t="shared" si="0"/>
        <v>7655</v>
      </c>
      <c r="K40" s="16" t="s">
        <v>94</v>
      </c>
      <c r="L40" s="5" t="s">
        <v>17</v>
      </c>
      <c r="M40" s="5">
        <v>0</v>
      </c>
    </row>
    <row r="41" spans="1:13" s="1" customFormat="1" ht="117.75" customHeight="1">
      <c r="A41" s="9">
        <v>28</v>
      </c>
      <c r="B41" s="9" t="s">
        <v>15</v>
      </c>
      <c r="C41" s="15" t="s">
        <v>80</v>
      </c>
      <c r="D41" s="33" t="s">
        <v>80</v>
      </c>
      <c r="E41" s="16" t="s">
        <v>539</v>
      </c>
      <c r="F41" s="16" t="s">
        <v>487</v>
      </c>
      <c r="G41" s="35" t="s">
        <v>18</v>
      </c>
      <c r="H41" s="35">
        <v>5</v>
      </c>
      <c r="I41" s="38">
        <v>1667</v>
      </c>
      <c r="J41" s="16">
        <f t="shared" si="0"/>
        <v>8335</v>
      </c>
      <c r="K41" s="16" t="s">
        <v>94</v>
      </c>
      <c r="L41" s="5" t="s">
        <v>17</v>
      </c>
      <c r="M41" s="5">
        <v>0</v>
      </c>
    </row>
    <row r="42" spans="1:13" s="1" customFormat="1" ht="153" customHeight="1">
      <c r="A42" s="9">
        <v>29</v>
      </c>
      <c r="B42" s="9" t="s">
        <v>15</v>
      </c>
      <c r="C42" s="15" t="s">
        <v>237</v>
      </c>
      <c r="D42" s="33" t="s">
        <v>81</v>
      </c>
      <c r="E42" s="16" t="s">
        <v>540</v>
      </c>
      <c r="F42" s="16" t="s">
        <v>486</v>
      </c>
      <c r="G42" s="35" t="s">
        <v>181</v>
      </c>
      <c r="H42" s="35">
        <v>250</v>
      </c>
      <c r="I42" s="38">
        <v>580</v>
      </c>
      <c r="J42" s="16">
        <f t="shared" si="0"/>
        <v>145000</v>
      </c>
      <c r="K42" s="16" t="s">
        <v>94</v>
      </c>
      <c r="L42" s="5" t="s">
        <v>17</v>
      </c>
      <c r="M42" s="5">
        <v>0</v>
      </c>
    </row>
    <row r="43" spans="1:13" s="1" customFormat="1" ht="121.5" customHeight="1">
      <c r="A43" s="9">
        <v>30</v>
      </c>
      <c r="B43" s="9" t="s">
        <v>15</v>
      </c>
      <c r="C43" s="31" t="s">
        <v>238</v>
      </c>
      <c r="D43" s="33" t="s">
        <v>82</v>
      </c>
      <c r="E43" s="16" t="s">
        <v>541</v>
      </c>
      <c r="F43" s="16" t="s">
        <v>485</v>
      </c>
      <c r="G43" s="35" t="s">
        <v>181</v>
      </c>
      <c r="H43" s="35">
        <v>3</v>
      </c>
      <c r="I43" s="38">
        <v>2312</v>
      </c>
      <c r="J43" s="16">
        <f t="shared" si="0"/>
        <v>6936</v>
      </c>
      <c r="K43" s="16" t="s">
        <v>94</v>
      </c>
      <c r="L43" s="5" t="s">
        <v>17</v>
      </c>
      <c r="M43" s="5">
        <v>0</v>
      </c>
    </row>
    <row r="44" spans="1:13" s="1" customFormat="1" ht="210">
      <c r="A44" s="9">
        <v>31</v>
      </c>
      <c r="B44" s="9" t="s">
        <v>15</v>
      </c>
      <c r="C44" s="26" t="s">
        <v>239</v>
      </c>
      <c r="D44" s="33" t="s">
        <v>83</v>
      </c>
      <c r="E44" s="16" t="s">
        <v>542</v>
      </c>
      <c r="F44" s="16" t="s">
        <v>484</v>
      </c>
      <c r="G44" s="35" t="s">
        <v>181</v>
      </c>
      <c r="H44" s="36">
        <v>10</v>
      </c>
      <c r="I44" s="38">
        <v>4410</v>
      </c>
      <c r="J44" s="16">
        <f t="shared" si="0"/>
        <v>44100</v>
      </c>
      <c r="K44" s="16" t="s">
        <v>94</v>
      </c>
      <c r="L44" s="5" t="s">
        <v>17</v>
      </c>
      <c r="M44" s="5">
        <v>0</v>
      </c>
    </row>
    <row r="45" spans="1:13" s="1" customFormat="1" ht="75">
      <c r="A45" s="9">
        <v>32</v>
      </c>
      <c r="B45" s="9" t="s">
        <v>15</v>
      </c>
      <c r="C45" s="26" t="s">
        <v>19</v>
      </c>
      <c r="D45" s="33" t="s">
        <v>84</v>
      </c>
      <c r="E45" s="16" t="s">
        <v>543</v>
      </c>
      <c r="F45" s="16" t="s">
        <v>483</v>
      </c>
      <c r="G45" s="35" t="s">
        <v>181</v>
      </c>
      <c r="H45" s="36">
        <v>5</v>
      </c>
      <c r="I45" s="38">
        <v>9029</v>
      </c>
      <c r="J45" s="16">
        <f t="shared" si="0"/>
        <v>45145</v>
      </c>
      <c r="K45" s="16" t="s">
        <v>94</v>
      </c>
      <c r="L45" s="5" t="s">
        <v>17</v>
      </c>
      <c r="M45" s="5">
        <v>0</v>
      </c>
    </row>
    <row r="46" spans="1:13" s="1" customFormat="1" ht="105">
      <c r="A46" s="9">
        <v>33</v>
      </c>
      <c r="B46" s="9" t="s">
        <v>15</v>
      </c>
      <c r="C46" s="26" t="s">
        <v>240</v>
      </c>
      <c r="D46" s="40" t="s">
        <v>85</v>
      </c>
      <c r="E46" s="37" t="s">
        <v>544</v>
      </c>
      <c r="F46" s="37" t="s">
        <v>482</v>
      </c>
      <c r="G46" s="35" t="s">
        <v>181</v>
      </c>
      <c r="H46" s="50">
        <v>6</v>
      </c>
      <c r="I46" s="38">
        <v>1200</v>
      </c>
      <c r="J46" s="16">
        <f t="shared" si="0"/>
        <v>7200</v>
      </c>
      <c r="K46" s="16" t="s">
        <v>94</v>
      </c>
      <c r="L46" s="5" t="s">
        <v>17</v>
      </c>
      <c r="M46" s="5">
        <v>0</v>
      </c>
    </row>
    <row r="47" spans="1:13" s="1" customFormat="1" ht="60">
      <c r="A47" s="9">
        <v>34</v>
      </c>
      <c r="B47" s="9" t="s">
        <v>15</v>
      </c>
      <c r="C47" s="26" t="s">
        <v>241</v>
      </c>
      <c r="D47" s="33" t="s">
        <v>86</v>
      </c>
      <c r="E47" s="16" t="s">
        <v>545</v>
      </c>
      <c r="F47" s="16" t="s">
        <v>481</v>
      </c>
      <c r="G47" s="35" t="s">
        <v>181</v>
      </c>
      <c r="H47" s="36">
        <v>5</v>
      </c>
      <c r="I47" s="38">
        <v>935</v>
      </c>
      <c r="J47" s="16">
        <f t="shared" si="0"/>
        <v>4675</v>
      </c>
      <c r="K47" s="16" t="s">
        <v>94</v>
      </c>
      <c r="L47" s="5" t="s">
        <v>17</v>
      </c>
      <c r="M47" s="5">
        <v>0</v>
      </c>
    </row>
    <row r="48" spans="1:13" s="1" customFormat="1" ht="120">
      <c r="A48" s="9">
        <v>35</v>
      </c>
      <c r="B48" s="9" t="s">
        <v>15</v>
      </c>
      <c r="C48" s="26" t="s">
        <v>242</v>
      </c>
      <c r="D48" s="33" t="s">
        <v>87</v>
      </c>
      <c r="E48" s="16" t="s">
        <v>536</v>
      </c>
      <c r="F48" s="16" t="s">
        <v>480</v>
      </c>
      <c r="G48" s="35" t="s">
        <v>181</v>
      </c>
      <c r="H48" s="36">
        <v>5</v>
      </c>
      <c r="I48" s="38">
        <v>1433</v>
      </c>
      <c r="J48" s="16">
        <f t="shared" si="0"/>
        <v>7165</v>
      </c>
      <c r="K48" s="16" t="s">
        <v>94</v>
      </c>
      <c r="L48" s="5" t="s">
        <v>17</v>
      </c>
      <c r="M48" s="5">
        <v>0</v>
      </c>
    </row>
    <row r="49" spans="1:17" s="1" customFormat="1" ht="210">
      <c r="A49" s="9">
        <v>36</v>
      </c>
      <c r="B49" s="9" t="s">
        <v>15</v>
      </c>
      <c r="C49" s="26" t="s">
        <v>243</v>
      </c>
      <c r="D49" s="33" t="s">
        <v>88</v>
      </c>
      <c r="E49" s="16" t="s">
        <v>546</v>
      </c>
      <c r="F49" s="16" t="s">
        <v>479</v>
      </c>
      <c r="G49" s="35" t="s">
        <v>181</v>
      </c>
      <c r="H49" s="36">
        <v>30</v>
      </c>
      <c r="I49" s="38">
        <v>910</v>
      </c>
      <c r="J49" s="16">
        <f t="shared" si="0"/>
        <v>27300</v>
      </c>
      <c r="K49" s="16" t="s">
        <v>94</v>
      </c>
      <c r="L49" s="5" t="s">
        <v>17</v>
      </c>
      <c r="M49" s="5">
        <v>0</v>
      </c>
    </row>
    <row r="50" spans="1:17" s="1" customFormat="1" ht="105">
      <c r="A50" s="9">
        <v>37</v>
      </c>
      <c r="B50" s="9" t="s">
        <v>15</v>
      </c>
      <c r="C50" s="26" t="s">
        <v>244</v>
      </c>
      <c r="D50" s="33" t="s">
        <v>89</v>
      </c>
      <c r="E50" s="16" t="s">
        <v>547</v>
      </c>
      <c r="F50" s="16" t="s">
        <v>478</v>
      </c>
      <c r="G50" s="35" t="s">
        <v>181</v>
      </c>
      <c r="H50" s="36">
        <v>20</v>
      </c>
      <c r="I50" s="38">
        <v>769</v>
      </c>
      <c r="J50" s="16">
        <f t="shared" si="0"/>
        <v>15380</v>
      </c>
      <c r="K50" s="16" t="s">
        <v>94</v>
      </c>
      <c r="L50" s="5" t="s">
        <v>17</v>
      </c>
      <c r="M50" s="5">
        <v>0</v>
      </c>
    </row>
    <row r="51" spans="1:17" s="1" customFormat="1" ht="105">
      <c r="A51" s="9">
        <v>38</v>
      </c>
      <c r="B51" s="9" t="s">
        <v>15</v>
      </c>
      <c r="C51" s="26" t="s">
        <v>245</v>
      </c>
      <c r="D51" s="33" t="s">
        <v>90</v>
      </c>
      <c r="E51" s="16" t="s">
        <v>548</v>
      </c>
      <c r="F51" s="16" t="s">
        <v>477</v>
      </c>
      <c r="G51" s="35" t="s">
        <v>181</v>
      </c>
      <c r="H51" s="36">
        <v>20</v>
      </c>
      <c r="I51" s="38">
        <v>239</v>
      </c>
      <c r="J51" s="16">
        <f t="shared" si="0"/>
        <v>4780</v>
      </c>
      <c r="K51" s="16" t="s">
        <v>94</v>
      </c>
      <c r="L51" s="5" t="s">
        <v>17</v>
      </c>
      <c r="M51" s="5">
        <v>0</v>
      </c>
    </row>
    <row r="52" spans="1:17" s="1" customFormat="1" ht="75">
      <c r="A52" s="9">
        <v>39</v>
      </c>
      <c r="B52" s="9" t="s">
        <v>15</v>
      </c>
      <c r="C52" s="26" t="s">
        <v>246</v>
      </c>
      <c r="D52" s="33" t="s">
        <v>91</v>
      </c>
      <c r="E52" s="16" t="s">
        <v>549</v>
      </c>
      <c r="F52" s="16" t="s">
        <v>476</v>
      </c>
      <c r="G52" s="41" t="s">
        <v>181</v>
      </c>
      <c r="H52" s="36">
        <v>30</v>
      </c>
      <c r="I52" s="38">
        <v>447</v>
      </c>
      <c r="J52" s="16">
        <f t="shared" si="0"/>
        <v>13410</v>
      </c>
      <c r="K52" s="16" t="s">
        <v>94</v>
      </c>
      <c r="L52" s="5" t="s">
        <v>17</v>
      </c>
      <c r="M52" s="5">
        <v>0</v>
      </c>
    </row>
    <row r="53" spans="1:17" s="1" customFormat="1" ht="75">
      <c r="A53" s="9">
        <v>40</v>
      </c>
      <c r="B53" s="9" t="s">
        <v>15</v>
      </c>
      <c r="C53" s="26" t="s">
        <v>247</v>
      </c>
      <c r="D53" s="33" t="s">
        <v>92</v>
      </c>
      <c r="E53" s="16" t="s">
        <v>550</v>
      </c>
      <c r="F53" s="16" t="s">
        <v>475</v>
      </c>
      <c r="G53" s="35" t="s">
        <v>181</v>
      </c>
      <c r="H53" s="36">
        <v>20</v>
      </c>
      <c r="I53" s="38">
        <v>355</v>
      </c>
      <c r="J53" s="16">
        <f t="shared" si="0"/>
        <v>7100</v>
      </c>
      <c r="K53" s="16" t="s">
        <v>94</v>
      </c>
      <c r="L53" s="5" t="s">
        <v>17</v>
      </c>
      <c r="M53" s="5">
        <v>0</v>
      </c>
    </row>
    <row r="54" spans="1:17" s="1" customFormat="1" ht="180">
      <c r="A54" s="9">
        <v>41</v>
      </c>
      <c r="B54" s="9" t="s">
        <v>15</v>
      </c>
      <c r="C54" s="26" t="s">
        <v>248</v>
      </c>
      <c r="D54" s="33" t="s">
        <v>93</v>
      </c>
      <c r="E54" s="16" t="s">
        <v>551</v>
      </c>
      <c r="F54" s="16" t="s">
        <v>474</v>
      </c>
      <c r="G54" s="35" t="s">
        <v>181</v>
      </c>
      <c r="H54" s="36">
        <v>5</v>
      </c>
      <c r="I54" s="38">
        <v>217</v>
      </c>
      <c r="J54" s="16">
        <f t="shared" si="0"/>
        <v>1085</v>
      </c>
      <c r="K54" s="16" t="s">
        <v>94</v>
      </c>
      <c r="L54" s="5" t="s">
        <v>17</v>
      </c>
      <c r="M54" s="5">
        <v>0</v>
      </c>
    </row>
    <row r="55" spans="1:17">
      <c r="A55" s="9"/>
      <c r="B55" s="9"/>
      <c r="C55" s="17" t="s">
        <v>20</v>
      </c>
      <c r="D55" s="16"/>
      <c r="E55" s="16"/>
      <c r="F55" s="16"/>
      <c r="G55" s="35"/>
      <c r="H55" s="16"/>
      <c r="I55" s="16"/>
      <c r="J55" s="18">
        <f>SUM(J14:J54)</f>
        <v>1669250</v>
      </c>
      <c r="K55" s="16"/>
      <c r="L55" s="5"/>
      <c r="M55" s="5"/>
      <c r="N55" s="24"/>
      <c r="Q55" s="1"/>
    </row>
    <row r="56" spans="1:17" s="1" customFormat="1">
      <c r="A56" s="53"/>
      <c r="B56" s="66" t="s">
        <v>41</v>
      </c>
      <c r="C56" s="67"/>
      <c r="D56" s="68"/>
      <c r="E56" s="23"/>
      <c r="F56" s="23"/>
      <c r="G56" s="35"/>
      <c r="H56" s="23"/>
      <c r="I56" s="23"/>
      <c r="J56" s="23"/>
      <c r="K56" s="16"/>
      <c r="L56" s="23"/>
      <c r="M56" s="5"/>
      <c r="N56" s="25"/>
    </row>
    <row r="57" spans="1:17" ht="195">
      <c r="A57" s="9">
        <v>42</v>
      </c>
      <c r="B57" s="9" t="s">
        <v>15</v>
      </c>
      <c r="C57" s="15" t="s">
        <v>249</v>
      </c>
      <c r="D57" s="33" t="s">
        <v>95</v>
      </c>
      <c r="E57" s="21" t="s">
        <v>552</v>
      </c>
      <c r="F57" s="21" t="s">
        <v>473</v>
      </c>
      <c r="G57" s="35" t="s">
        <v>21</v>
      </c>
      <c r="H57" s="41">
        <v>400</v>
      </c>
      <c r="I57" s="38">
        <v>1033</v>
      </c>
      <c r="J57" s="21">
        <f>H57*I57</f>
        <v>413200</v>
      </c>
      <c r="K57" s="16" t="s">
        <v>94</v>
      </c>
      <c r="L57" s="5" t="s">
        <v>17</v>
      </c>
      <c r="M57" s="5">
        <v>0</v>
      </c>
      <c r="N57" s="24"/>
      <c r="Q57" s="1"/>
    </row>
    <row r="58" spans="1:17" ht="360">
      <c r="A58" s="9">
        <v>43</v>
      </c>
      <c r="B58" s="9" t="s">
        <v>15</v>
      </c>
      <c r="C58" s="15" t="s">
        <v>250</v>
      </c>
      <c r="D58" s="33" t="s">
        <v>96</v>
      </c>
      <c r="E58" s="21" t="s">
        <v>554</v>
      </c>
      <c r="F58" s="21" t="s">
        <v>553</v>
      </c>
      <c r="G58" s="35" t="s">
        <v>179</v>
      </c>
      <c r="H58" s="41">
        <v>300</v>
      </c>
      <c r="I58" s="38">
        <v>1106</v>
      </c>
      <c r="J58" s="21">
        <f t="shared" ref="J58:J109" si="1">H58*I58</f>
        <v>331800</v>
      </c>
      <c r="K58" s="16" t="s">
        <v>94</v>
      </c>
      <c r="L58" s="5" t="s">
        <v>17</v>
      </c>
      <c r="M58" s="5">
        <v>0</v>
      </c>
      <c r="Q58" s="1"/>
    </row>
    <row r="59" spans="1:17" s="1" customFormat="1" ht="120">
      <c r="A59" s="9">
        <v>44</v>
      </c>
      <c r="B59" s="9" t="s">
        <v>15</v>
      </c>
      <c r="C59" s="15" t="s">
        <v>251</v>
      </c>
      <c r="D59" s="33" t="s">
        <v>97</v>
      </c>
      <c r="E59" s="21" t="s">
        <v>555</v>
      </c>
      <c r="F59" s="21" t="s">
        <v>472</v>
      </c>
      <c r="G59" s="35" t="s">
        <v>180</v>
      </c>
      <c r="H59" s="41">
        <v>120</v>
      </c>
      <c r="I59" s="38">
        <v>616</v>
      </c>
      <c r="J59" s="21">
        <f t="shared" si="1"/>
        <v>73920</v>
      </c>
      <c r="K59" s="16" t="s">
        <v>94</v>
      </c>
      <c r="L59" s="5" t="s">
        <v>17</v>
      </c>
      <c r="M59" s="5">
        <v>0</v>
      </c>
    </row>
    <row r="60" spans="1:17" s="1" customFormat="1" ht="300">
      <c r="A60" s="9">
        <v>45</v>
      </c>
      <c r="B60" s="9" t="s">
        <v>15</v>
      </c>
      <c r="C60" s="15" t="s">
        <v>252</v>
      </c>
      <c r="D60" s="33" t="s">
        <v>98</v>
      </c>
      <c r="E60" s="21" t="s">
        <v>556</v>
      </c>
      <c r="F60" s="21" t="s">
        <v>471</v>
      </c>
      <c r="G60" s="35"/>
      <c r="H60" s="41">
        <v>120</v>
      </c>
      <c r="I60" s="38">
        <v>616</v>
      </c>
      <c r="J60" s="21">
        <f t="shared" si="1"/>
        <v>73920</v>
      </c>
      <c r="K60" s="16" t="s">
        <v>94</v>
      </c>
      <c r="L60" s="5" t="s">
        <v>17</v>
      </c>
      <c r="M60" s="5">
        <v>0</v>
      </c>
    </row>
    <row r="61" spans="1:17" ht="225">
      <c r="A61" s="9">
        <v>46</v>
      </c>
      <c r="B61" s="9" t="s">
        <v>15</v>
      </c>
      <c r="C61" s="15" t="s">
        <v>253</v>
      </c>
      <c r="D61" s="33" t="s">
        <v>99</v>
      </c>
      <c r="E61" s="21" t="s">
        <v>557</v>
      </c>
      <c r="F61" s="21" t="s">
        <v>470</v>
      </c>
      <c r="G61" s="35"/>
      <c r="H61" s="41">
        <v>120</v>
      </c>
      <c r="I61" s="38">
        <v>616</v>
      </c>
      <c r="J61" s="21">
        <f t="shared" si="1"/>
        <v>73920</v>
      </c>
      <c r="K61" s="16" t="s">
        <v>94</v>
      </c>
      <c r="L61" s="5" t="s">
        <v>17</v>
      </c>
      <c r="M61" s="5">
        <v>0</v>
      </c>
      <c r="Q61" s="1"/>
    </row>
    <row r="62" spans="1:17" ht="178.5" customHeight="1">
      <c r="A62" s="9">
        <v>47</v>
      </c>
      <c r="B62" s="9" t="s">
        <v>15</v>
      </c>
      <c r="C62" s="15" t="s">
        <v>254</v>
      </c>
      <c r="D62" s="33" t="s">
        <v>100</v>
      </c>
      <c r="E62" s="21" t="s">
        <v>558</v>
      </c>
      <c r="F62" s="21" t="s">
        <v>469</v>
      </c>
      <c r="G62" s="35"/>
      <c r="H62" s="41">
        <v>30</v>
      </c>
      <c r="I62" s="38">
        <v>1500</v>
      </c>
      <c r="J62" s="21">
        <f t="shared" si="1"/>
        <v>45000</v>
      </c>
      <c r="K62" s="16" t="s">
        <v>94</v>
      </c>
      <c r="L62" s="5" t="s">
        <v>17</v>
      </c>
      <c r="M62" s="5">
        <v>0</v>
      </c>
      <c r="Q62" s="1"/>
    </row>
    <row r="63" spans="1:17" ht="120">
      <c r="A63" s="9">
        <v>48</v>
      </c>
      <c r="B63" s="9" t="s">
        <v>15</v>
      </c>
      <c r="C63" s="15" t="s">
        <v>24</v>
      </c>
      <c r="D63" s="33" t="s">
        <v>25</v>
      </c>
      <c r="E63" s="21" t="s">
        <v>559</v>
      </c>
      <c r="F63" s="21" t="s">
        <v>468</v>
      </c>
      <c r="G63" s="35" t="s">
        <v>179</v>
      </c>
      <c r="H63" s="41">
        <v>250</v>
      </c>
      <c r="I63" s="38">
        <v>591</v>
      </c>
      <c r="J63" s="21">
        <f t="shared" si="1"/>
        <v>147750</v>
      </c>
      <c r="K63" s="16" t="s">
        <v>94</v>
      </c>
      <c r="L63" s="5" t="s">
        <v>17</v>
      </c>
      <c r="M63" s="5">
        <v>0</v>
      </c>
      <c r="Q63" s="1"/>
    </row>
    <row r="64" spans="1:17" s="1" customFormat="1" ht="135">
      <c r="A64" s="9">
        <v>49</v>
      </c>
      <c r="B64" s="9" t="s">
        <v>15</v>
      </c>
      <c r="C64" s="15" t="s">
        <v>26</v>
      </c>
      <c r="D64" s="33" t="s">
        <v>27</v>
      </c>
      <c r="E64" s="21" t="s">
        <v>560</v>
      </c>
      <c r="F64" s="21" t="s">
        <v>467</v>
      </c>
      <c r="G64" s="35" t="s">
        <v>179</v>
      </c>
      <c r="H64" s="41">
        <v>300</v>
      </c>
      <c r="I64" s="38">
        <v>337</v>
      </c>
      <c r="J64" s="21">
        <f t="shared" si="1"/>
        <v>101100</v>
      </c>
      <c r="K64" s="16" t="s">
        <v>94</v>
      </c>
      <c r="L64" s="5" t="s">
        <v>17</v>
      </c>
      <c r="M64" s="5">
        <v>0</v>
      </c>
    </row>
    <row r="65" spans="1:17" s="1" customFormat="1" ht="240">
      <c r="A65" s="9">
        <v>50</v>
      </c>
      <c r="B65" s="9" t="s">
        <v>15</v>
      </c>
      <c r="C65" s="15" t="s">
        <v>255</v>
      </c>
      <c r="D65" s="33" t="s">
        <v>101</v>
      </c>
      <c r="E65" s="21" t="s">
        <v>561</v>
      </c>
      <c r="F65" s="21" t="s">
        <v>466</v>
      </c>
      <c r="G65" s="35" t="s">
        <v>180</v>
      </c>
      <c r="H65" s="41">
        <v>100</v>
      </c>
      <c r="I65" s="38">
        <v>795</v>
      </c>
      <c r="J65" s="21">
        <f t="shared" si="1"/>
        <v>79500</v>
      </c>
      <c r="K65" s="16" t="s">
        <v>94</v>
      </c>
      <c r="L65" s="5" t="s">
        <v>17</v>
      </c>
      <c r="M65" s="5">
        <v>0</v>
      </c>
    </row>
    <row r="66" spans="1:17" s="1" customFormat="1" ht="255">
      <c r="A66" s="9">
        <v>51</v>
      </c>
      <c r="B66" s="9" t="s">
        <v>15</v>
      </c>
      <c r="C66" s="15" t="s">
        <v>256</v>
      </c>
      <c r="D66" s="33" t="s">
        <v>102</v>
      </c>
      <c r="E66" s="21" t="s">
        <v>562</v>
      </c>
      <c r="F66" s="21" t="s">
        <v>465</v>
      </c>
      <c r="G66" s="35"/>
      <c r="H66" s="41">
        <v>100</v>
      </c>
      <c r="I66" s="38">
        <v>795</v>
      </c>
      <c r="J66" s="21">
        <f t="shared" si="1"/>
        <v>79500</v>
      </c>
      <c r="K66" s="16" t="s">
        <v>94</v>
      </c>
      <c r="L66" s="5" t="s">
        <v>17</v>
      </c>
      <c r="M66" s="5">
        <v>0</v>
      </c>
    </row>
    <row r="67" spans="1:17" s="1" customFormat="1" ht="240">
      <c r="A67" s="9">
        <v>52</v>
      </c>
      <c r="B67" s="9" t="s">
        <v>15</v>
      </c>
      <c r="C67" s="15" t="s">
        <v>257</v>
      </c>
      <c r="D67" s="33" t="s">
        <v>49</v>
      </c>
      <c r="E67" s="21" t="s">
        <v>563</v>
      </c>
      <c r="F67" s="21" t="s">
        <v>464</v>
      </c>
      <c r="G67" s="35" t="s">
        <v>21</v>
      </c>
      <c r="H67" s="41">
        <v>10</v>
      </c>
      <c r="I67" s="38">
        <v>1419</v>
      </c>
      <c r="J67" s="21">
        <f t="shared" si="1"/>
        <v>14190</v>
      </c>
      <c r="K67" s="16" t="s">
        <v>94</v>
      </c>
      <c r="L67" s="5" t="s">
        <v>17</v>
      </c>
      <c r="M67" s="5">
        <v>0</v>
      </c>
    </row>
    <row r="68" spans="1:17" s="1" customFormat="1" ht="180">
      <c r="A68" s="9">
        <v>53</v>
      </c>
      <c r="B68" s="9" t="s">
        <v>15</v>
      </c>
      <c r="C68" s="15" t="s">
        <v>258</v>
      </c>
      <c r="D68" s="34" t="s">
        <v>103</v>
      </c>
      <c r="E68" s="21" t="s">
        <v>564</v>
      </c>
      <c r="F68" s="21" t="s">
        <v>463</v>
      </c>
      <c r="G68" s="35" t="s">
        <v>181</v>
      </c>
      <c r="H68" s="41">
        <v>200</v>
      </c>
      <c r="I68" s="38">
        <v>99</v>
      </c>
      <c r="J68" s="21">
        <f t="shared" si="1"/>
        <v>19800</v>
      </c>
      <c r="K68" s="16" t="s">
        <v>94</v>
      </c>
      <c r="L68" s="5" t="s">
        <v>17</v>
      </c>
      <c r="M68" s="5">
        <v>0</v>
      </c>
    </row>
    <row r="69" spans="1:17" ht="135">
      <c r="A69" s="9">
        <v>54</v>
      </c>
      <c r="B69" s="9" t="s">
        <v>15</v>
      </c>
      <c r="C69" s="15" t="s">
        <v>259</v>
      </c>
      <c r="D69" s="34" t="s">
        <v>104</v>
      </c>
      <c r="E69" s="21" t="s">
        <v>565</v>
      </c>
      <c r="F69" s="21" t="s">
        <v>462</v>
      </c>
      <c r="G69" s="35" t="s">
        <v>182</v>
      </c>
      <c r="H69" s="41">
        <v>60</v>
      </c>
      <c r="I69" s="38">
        <v>1283</v>
      </c>
      <c r="J69" s="21">
        <f t="shared" si="1"/>
        <v>76980</v>
      </c>
      <c r="K69" s="16" t="s">
        <v>94</v>
      </c>
      <c r="L69" s="5" t="s">
        <v>17</v>
      </c>
      <c r="M69" s="5">
        <v>0</v>
      </c>
      <c r="Q69" s="1"/>
    </row>
    <row r="70" spans="1:17" ht="105">
      <c r="A70" s="9">
        <v>55</v>
      </c>
      <c r="B70" s="9" t="s">
        <v>15</v>
      </c>
      <c r="C70" s="15" t="s">
        <v>28</v>
      </c>
      <c r="D70" s="34" t="s">
        <v>460</v>
      </c>
      <c r="E70" s="21" t="s">
        <v>566</v>
      </c>
      <c r="F70" s="21" t="s">
        <v>461</v>
      </c>
      <c r="G70" s="35" t="s">
        <v>39</v>
      </c>
      <c r="H70" s="41">
        <v>1500</v>
      </c>
      <c r="I70" s="38">
        <v>96</v>
      </c>
      <c r="J70" s="21">
        <f t="shared" si="1"/>
        <v>144000</v>
      </c>
      <c r="K70" s="16" t="s">
        <v>94</v>
      </c>
      <c r="L70" s="5" t="s">
        <v>17</v>
      </c>
      <c r="M70" s="5">
        <v>0</v>
      </c>
      <c r="Q70" s="1"/>
    </row>
    <row r="71" spans="1:17" ht="225">
      <c r="A71" s="9">
        <v>56</v>
      </c>
      <c r="B71" s="9" t="s">
        <v>15</v>
      </c>
      <c r="C71" s="15" t="s">
        <v>260</v>
      </c>
      <c r="D71" s="34" t="s">
        <v>105</v>
      </c>
      <c r="E71" s="21" t="s">
        <v>567</v>
      </c>
      <c r="F71" s="21" t="s">
        <v>459</v>
      </c>
      <c r="G71" s="35" t="s">
        <v>181</v>
      </c>
      <c r="H71" s="41">
        <v>300</v>
      </c>
      <c r="I71" s="38">
        <v>249</v>
      </c>
      <c r="J71" s="21">
        <f t="shared" si="1"/>
        <v>74700</v>
      </c>
      <c r="K71" s="16" t="s">
        <v>94</v>
      </c>
      <c r="L71" s="5" t="s">
        <v>17</v>
      </c>
      <c r="M71" s="5">
        <v>0</v>
      </c>
      <c r="Q71" s="1"/>
    </row>
    <row r="72" spans="1:17" s="1" customFormat="1" ht="165">
      <c r="A72" s="9">
        <v>57</v>
      </c>
      <c r="B72" s="9" t="s">
        <v>15</v>
      </c>
      <c r="C72" s="15" t="s">
        <v>22</v>
      </c>
      <c r="D72" s="34" t="s">
        <v>23</v>
      </c>
      <c r="E72" s="21" t="s">
        <v>568</v>
      </c>
      <c r="F72" s="21" t="s">
        <v>458</v>
      </c>
      <c r="G72" s="35" t="s">
        <v>181</v>
      </c>
      <c r="H72" s="41">
        <v>300</v>
      </c>
      <c r="I72" s="38">
        <v>162</v>
      </c>
      <c r="J72" s="21">
        <f t="shared" si="1"/>
        <v>48600</v>
      </c>
      <c r="K72" s="16" t="s">
        <v>94</v>
      </c>
      <c r="L72" s="5" t="s">
        <v>17</v>
      </c>
      <c r="M72" s="5">
        <v>0</v>
      </c>
    </row>
    <row r="73" spans="1:17" s="1" customFormat="1" ht="180">
      <c r="A73" s="9">
        <v>58</v>
      </c>
      <c r="B73" s="9" t="s">
        <v>15</v>
      </c>
      <c r="C73" s="15" t="s">
        <v>261</v>
      </c>
      <c r="D73" s="34" t="s">
        <v>106</v>
      </c>
      <c r="E73" s="21" t="s">
        <v>569</v>
      </c>
      <c r="F73" s="21" t="s">
        <v>457</v>
      </c>
      <c r="G73" s="35" t="s">
        <v>181</v>
      </c>
      <c r="H73" s="41">
        <v>30</v>
      </c>
      <c r="I73" s="38">
        <v>231</v>
      </c>
      <c r="J73" s="21">
        <f t="shared" si="1"/>
        <v>6930</v>
      </c>
      <c r="K73" s="16" t="s">
        <v>94</v>
      </c>
      <c r="L73" s="5" t="s">
        <v>17</v>
      </c>
      <c r="M73" s="5">
        <v>0</v>
      </c>
    </row>
    <row r="74" spans="1:17" s="1" customFormat="1" ht="90">
      <c r="A74" s="9">
        <v>59</v>
      </c>
      <c r="B74" s="9" t="s">
        <v>15</v>
      </c>
      <c r="C74" s="15" t="s">
        <v>262</v>
      </c>
      <c r="D74" s="34" t="s">
        <v>107</v>
      </c>
      <c r="E74" s="21" t="s">
        <v>570</v>
      </c>
      <c r="F74" s="21" t="s">
        <v>456</v>
      </c>
      <c r="G74" s="35" t="s">
        <v>181</v>
      </c>
      <c r="H74" s="41">
        <v>200</v>
      </c>
      <c r="I74" s="38">
        <v>480</v>
      </c>
      <c r="J74" s="21">
        <f t="shared" si="1"/>
        <v>96000</v>
      </c>
      <c r="K74" s="16" t="s">
        <v>94</v>
      </c>
      <c r="L74" s="5" t="s">
        <v>17</v>
      </c>
      <c r="M74" s="5">
        <v>0</v>
      </c>
    </row>
    <row r="75" spans="1:17" s="1" customFormat="1" ht="105">
      <c r="A75" s="9">
        <v>60</v>
      </c>
      <c r="B75" s="9" t="s">
        <v>15</v>
      </c>
      <c r="C75" s="15" t="s">
        <v>30</v>
      </c>
      <c r="D75" s="33" t="s">
        <v>31</v>
      </c>
      <c r="E75" s="21" t="s">
        <v>571</v>
      </c>
      <c r="F75" s="21" t="s">
        <v>455</v>
      </c>
      <c r="G75" s="35" t="s">
        <v>33</v>
      </c>
      <c r="H75" s="41">
        <v>120</v>
      </c>
      <c r="I75" s="38">
        <v>141</v>
      </c>
      <c r="J75" s="21">
        <f t="shared" si="1"/>
        <v>16920</v>
      </c>
      <c r="K75" s="16" t="s">
        <v>94</v>
      </c>
      <c r="L75" s="5" t="s">
        <v>17</v>
      </c>
      <c r="M75" s="5">
        <v>0</v>
      </c>
    </row>
    <row r="76" spans="1:17" ht="105">
      <c r="A76" s="9">
        <v>61</v>
      </c>
      <c r="B76" s="9" t="s">
        <v>15</v>
      </c>
      <c r="C76" s="15" t="s">
        <v>263</v>
      </c>
      <c r="D76" s="54" t="s">
        <v>108</v>
      </c>
      <c r="E76" s="21" t="s">
        <v>572</v>
      </c>
      <c r="F76" s="21" t="s">
        <v>454</v>
      </c>
      <c r="G76" s="35" t="s">
        <v>51</v>
      </c>
      <c r="H76" s="41">
        <v>10</v>
      </c>
      <c r="I76" s="38">
        <v>1723</v>
      </c>
      <c r="J76" s="21">
        <f t="shared" si="1"/>
        <v>17230</v>
      </c>
      <c r="K76" s="16" t="s">
        <v>94</v>
      </c>
      <c r="L76" s="5" t="s">
        <v>17</v>
      </c>
      <c r="M76" s="5">
        <v>0</v>
      </c>
      <c r="Q76" s="1"/>
    </row>
    <row r="77" spans="1:17" ht="165">
      <c r="A77" s="9">
        <v>62</v>
      </c>
      <c r="B77" s="9" t="s">
        <v>15</v>
      </c>
      <c r="C77" s="52" t="s">
        <v>109</v>
      </c>
      <c r="D77" s="52" t="s">
        <v>109</v>
      </c>
      <c r="E77" s="21" t="s">
        <v>573</v>
      </c>
      <c r="F77" s="21" t="s">
        <v>453</v>
      </c>
      <c r="G77" s="35" t="s">
        <v>51</v>
      </c>
      <c r="H77" s="41">
        <v>20</v>
      </c>
      <c r="I77" s="38">
        <v>1220</v>
      </c>
      <c r="J77" s="21">
        <f t="shared" si="1"/>
        <v>24400</v>
      </c>
      <c r="K77" s="16" t="s">
        <v>94</v>
      </c>
      <c r="L77" s="5" t="s">
        <v>17</v>
      </c>
      <c r="M77" s="5">
        <v>0</v>
      </c>
      <c r="Q77" s="1"/>
    </row>
    <row r="78" spans="1:17" ht="90">
      <c r="A78" s="9">
        <v>63</v>
      </c>
      <c r="B78" s="9" t="s">
        <v>15</v>
      </c>
      <c r="C78" s="15" t="s">
        <v>264</v>
      </c>
      <c r="D78" s="33" t="s">
        <v>110</v>
      </c>
      <c r="E78" s="21" t="s">
        <v>574</v>
      </c>
      <c r="F78" s="21" t="s">
        <v>452</v>
      </c>
      <c r="G78" s="35" t="s">
        <v>51</v>
      </c>
      <c r="H78" s="41">
        <v>7</v>
      </c>
      <c r="I78" s="38">
        <v>2800</v>
      </c>
      <c r="J78" s="21">
        <f t="shared" si="1"/>
        <v>19600</v>
      </c>
      <c r="K78" s="16" t="s">
        <v>94</v>
      </c>
      <c r="L78" s="5" t="s">
        <v>17</v>
      </c>
      <c r="M78" s="5">
        <v>0</v>
      </c>
      <c r="Q78" s="1"/>
    </row>
    <row r="79" spans="1:17" ht="90">
      <c r="A79" s="9">
        <v>64</v>
      </c>
      <c r="B79" s="9" t="s">
        <v>15</v>
      </c>
      <c r="C79" s="15" t="s">
        <v>265</v>
      </c>
      <c r="D79" s="33" t="s">
        <v>32</v>
      </c>
      <c r="E79" s="21" t="s">
        <v>575</v>
      </c>
      <c r="F79" s="21" t="s">
        <v>451</v>
      </c>
      <c r="G79" s="35" t="s">
        <v>51</v>
      </c>
      <c r="H79" s="41">
        <v>50</v>
      </c>
      <c r="I79" s="38">
        <v>1002</v>
      </c>
      <c r="J79" s="21">
        <f t="shared" si="1"/>
        <v>50100</v>
      </c>
      <c r="K79" s="16" t="s">
        <v>94</v>
      </c>
      <c r="L79" s="5" t="s">
        <v>17</v>
      </c>
      <c r="M79" s="5">
        <v>0</v>
      </c>
      <c r="Q79" s="1"/>
    </row>
    <row r="80" spans="1:17" ht="45">
      <c r="A80" s="9">
        <v>65</v>
      </c>
      <c r="B80" s="9" t="s">
        <v>15</v>
      </c>
      <c r="C80" s="15" t="s">
        <v>266</v>
      </c>
      <c r="D80" s="40" t="s">
        <v>29</v>
      </c>
      <c r="E80" s="37" t="s">
        <v>576</v>
      </c>
      <c r="F80" s="37" t="s">
        <v>450</v>
      </c>
      <c r="G80" s="41"/>
      <c r="H80" s="41">
        <v>40</v>
      </c>
      <c r="I80" s="38">
        <v>665</v>
      </c>
      <c r="J80" s="21">
        <f t="shared" si="1"/>
        <v>26600</v>
      </c>
      <c r="K80" s="16" t="s">
        <v>94</v>
      </c>
      <c r="L80" s="5" t="s">
        <v>17</v>
      </c>
      <c r="M80" s="5">
        <v>0</v>
      </c>
      <c r="Q80" s="1"/>
    </row>
    <row r="81" spans="1:17" s="1" customFormat="1" ht="270.75" customHeight="1">
      <c r="A81" s="9">
        <v>66</v>
      </c>
      <c r="B81" s="9" t="s">
        <v>15</v>
      </c>
      <c r="C81" s="15" t="s">
        <v>267</v>
      </c>
      <c r="D81" s="40" t="s">
        <v>111</v>
      </c>
      <c r="E81" s="37" t="s">
        <v>577</v>
      </c>
      <c r="F81" s="37" t="s">
        <v>449</v>
      </c>
      <c r="G81" s="41"/>
      <c r="H81" s="41">
        <v>1</v>
      </c>
      <c r="I81" s="38">
        <v>18253</v>
      </c>
      <c r="J81" s="21">
        <f t="shared" si="1"/>
        <v>18253</v>
      </c>
      <c r="K81" s="16" t="s">
        <v>94</v>
      </c>
      <c r="L81" s="5" t="s">
        <v>17</v>
      </c>
      <c r="M81" s="5">
        <v>0</v>
      </c>
    </row>
    <row r="82" spans="1:17" s="1" customFormat="1" ht="135">
      <c r="A82" s="9">
        <v>67</v>
      </c>
      <c r="B82" s="9" t="s">
        <v>15</v>
      </c>
      <c r="C82" s="15" t="s">
        <v>268</v>
      </c>
      <c r="D82" s="40" t="s">
        <v>112</v>
      </c>
      <c r="E82" s="37" t="s">
        <v>578</v>
      </c>
      <c r="F82" s="37" t="s">
        <v>448</v>
      </c>
      <c r="G82" s="41" t="s">
        <v>21</v>
      </c>
      <c r="H82" s="41">
        <v>100</v>
      </c>
      <c r="I82" s="38">
        <v>85</v>
      </c>
      <c r="J82" s="21">
        <f t="shared" si="1"/>
        <v>8500</v>
      </c>
      <c r="K82" s="16" t="s">
        <v>94</v>
      </c>
      <c r="L82" s="5" t="s">
        <v>17</v>
      </c>
      <c r="M82" s="5">
        <v>0</v>
      </c>
    </row>
    <row r="83" spans="1:17" ht="203.25" customHeight="1">
      <c r="A83" s="9">
        <v>68</v>
      </c>
      <c r="B83" s="9" t="s">
        <v>15</v>
      </c>
      <c r="C83" s="15" t="s">
        <v>269</v>
      </c>
      <c r="D83" s="40" t="s">
        <v>113</v>
      </c>
      <c r="E83" s="37" t="s">
        <v>579</v>
      </c>
      <c r="F83" s="37" t="s">
        <v>447</v>
      </c>
      <c r="G83" s="41" t="s">
        <v>51</v>
      </c>
      <c r="H83" s="41">
        <v>10</v>
      </c>
      <c r="I83" s="38">
        <v>3931</v>
      </c>
      <c r="J83" s="21">
        <f t="shared" si="1"/>
        <v>39310</v>
      </c>
      <c r="K83" s="16" t="s">
        <v>94</v>
      </c>
      <c r="L83" s="5" t="s">
        <v>17</v>
      </c>
      <c r="M83" s="5">
        <v>0</v>
      </c>
      <c r="Q83" s="1"/>
    </row>
    <row r="84" spans="1:17" ht="135">
      <c r="A84" s="9">
        <v>69</v>
      </c>
      <c r="B84" s="9" t="s">
        <v>15</v>
      </c>
      <c r="C84" s="15" t="s">
        <v>270</v>
      </c>
      <c r="D84" s="33" t="s">
        <v>114</v>
      </c>
      <c r="E84" s="21" t="s">
        <v>580</v>
      </c>
      <c r="F84" s="21" t="s">
        <v>446</v>
      </c>
      <c r="G84" s="35" t="s">
        <v>51</v>
      </c>
      <c r="H84" s="41">
        <v>200</v>
      </c>
      <c r="I84" s="38">
        <v>247</v>
      </c>
      <c r="J84" s="21">
        <f t="shared" si="1"/>
        <v>49400</v>
      </c>
      <c r="K84" s="16" t="s">
        <v>94</v>
      </c>
      <c r="L84" s="5" t="s">
        <v>17</v>
      </c>
      <c r="M84" s="5">
        <v>0</v>
      </c>
      <c r="Q84" s="1"/>
    </row>
    <row r="85" spans="1:17" ht="60">
      <c r="A85" s="9">
        <v>70</v>
      </c>
      <c r="B85" s="9" t="s">
        <v>15</v>
      </c>
      <c r="C85" s="15" t="s">
        <v>271</v>
      </c>
      <c r="D85" s="33" t="s">
        <v>115</v>
      </c>
      <c r="E85" s="21" t="s">
        <v>581</v>
      </c>
      <c r="F85" s="21" t="s">
        <v>445</v>
      </c>
      <c r="G85" s="35" t="s">
        <v>51</v>
      </c>
      <c r="H85" s="41">
        <v>10</v>
      </c>
      <c r="I85" s="39">
        <v>1500</v>
      </c>
      <c r="J85" s="21">
        <f t="shared" si="1"/>
        <v>15000</v>
      </c>
      <c r="K85" s="16" t="s">
        <v>94</v>
      </c>
      <c r="L85" s="5" t="s">
        <v>17</v>
      </c>
      <c r="M85" s="5">
        <v>0</v>
      </c>
      <c r="Q85" s="1"/>
    </row>
    <row r="86" spans="1:17" s="1" customFormat="1" ht="105">
      <c r="A86" s="9">
        <v>71</v>
      </c>
      <c r="B86" s="9" t="s">
        <v>15</v>
      </c>
      <c r="C86" s="15" t="s">
        <v>272</v>
      </c>
      <c r="D86" s="33" t="s">
        <v>116</v>
      </c>
      <c r="E86" s="21" t="s">
        <v>582</v>
      </c>
      <c r="F86" s="21" t="s">
        <v>444</v>
      </c>
      <c r="G86" s="35" t="s">
        <v>51</v>
      </c>
      <c r="H86" s="41">
        <v>4</v>
      </c>
      <c r="I86" s="38">
        <v>7800</v>
      </c>
      <c r="J86" s="21">
        <f t="shared" si="1"/>
        <v>31200</v>
      </c>
      <c r="K86" s="16" t="s">
        <v>94</v>
      </c>
      <c r="L86" s="5" t="s">
        <v>17</v>
      </c>
      <c r="M86" s="5">
        <v>0</v>
      </c>
    </row>
    <row r="87" spans="1:17" ht="315">
      <c r="A87" s="9">
        <v>72</v>
      </c>
      <c r="B87" s="9" t="s">
        <v>15</v>
      </c>
      <c r="C87" s="15" t="s">
        <v>273</v>
      </c>
      <c r="D87" s="33" t="s">
        <v>117</v>
      </c>
      <c r="E87" s="21" t="s">
        <v>583</v>
      </c>
      <c r="F87" s="21" t="s">
        <v>584</v>
      </c>
      <c r="G87" s="35" t="s">
        <v>33</v>
      </c>
      <c r="H87" s="41">
        <v>201</v>
      </c>
      <c r="I87" s="38">
        <v>440</v>
      </c>
      <c r="J87" s="21">
        <f t="shared" si="1"/>
        <v>88440</v>
      </c>
      <c r="K87" s="16" t="s">
        <v>94</v>
      </c>
      <c r="L87" s="5" t="s">
        <v>17</v>
      </c>
      <c r="M87" s="5">
        <v>0</v>
      </c>
      <c r="Q87" s="1"/>
    </row>
    <row r="88" spans="1:17" s="1" customFormat="1" ht="315">
      <c r="A88" s="9">
        <v>73</v>
      </c>
      <c r="B88" s="9" t="s">
        <v>15</v>
      </c>
      <c r="C88" s="15" t="s">
        <v>274</v>
      </c>
      <c r="D88" s="33" t="s">
        <v>118</v>
      </c>
      <c r="E88" s="21" t="s">
        <v>585</v>
      </c>
      <c r="F88" s="21" t="s">
        <v>443</v>
      </c>
      <c r="G88" s="35" t="s">
        <v>33</v>
      </c>
      <c r="H88" s="41">
        <v>200</v>
      </c>
      <c r="I88" s="38">
        <v>99</v>
      </c>
      <c r="J88" s="21">
        <f t="shared" si="1"/>
        <v>19800</v>
      </c>
      <c r="K88" s="16" t="s">
        <v>94</v>
      </c>
      <c r="L88" s="5" t="s">
        <v>17</v>
      </c>
      <c r="M88" s="5">
        <v>0</v>
      </c>
    </row>
    <row r="89" spans="1:17" ht="105">
      <c r="A89" s="9">
        <v>74</v>
      </c>
      <c r="B89" s="9" t="s">
        <v>15</v>
      </c>
      <c r="C89" s="15" t="s">
        <v>275</v>
      </c>
      <c r="D89" s="33" t="s">
        <v>119</v>
      </c>
      <c r="E89" s="21" t="s">
        <v>586</v>
      </c>
      <c r="F89" s="21" t="s">
        <v>442</v>
      </c>
      <c r="G89" s="35" t="s">
        <v>33</v>
      </c>
      <c r="H89" s="41">
        <v>51</v>
      </c>
      <c r="I89" s="38">
        <v>46</v>
      </c>
      <c r="J89" s="21">
        <f t="shared" si="1"/>
        <v>2346</v>
      </c>
      <c r="K89" s="16" t="s">
        <v>94</v>
      </c>
      <c r="L89" s="5" t="s">
        <v>17</v>
      </c>
      <c r="M89" s="5">
        <v>0</v>
      </c>
      <c r="Q89" s="1"/>
    </row>
    <row r="90" spans="1:17" s="1" customFormat="1" ht="195">
      <c r="A90" s="9">
        <v>75</v>
      </c>
      <c r="B90" s="9" t="s">
        <v>15</v>
      </c>
      <c r="C90" s="15" t="s">
        <v>276</v>
      </c>
      <c r="D90" s="33" t="s">
        <v>120</v>
      </c>
      <c r="E90" s="21" t="s">
        <v>587</v>
      </c>
      <c r="F90" s="21" t="s">
        <v>439</v>
      </c>
      <c r="G90" s="35" t="s">
        <v>51</v>
      </c>
      <c r="H90" s="41">
        <v>5</v>
      </c>
      <c r="I90" s="38">
        <v>600</v>
      </c>
      <c r="J90" s="21">
        <f t="shared" si="1"/>
        <v>3000</v>
      </c>
      <c r="K90" s="16" t="s">
        <v>94</v>
      </c>
      <c r="L90" s="5" t="s">
        <v>17</v>
      </c>
      <c r="M90" s="5">
        <v>0</v>
      </c>
    </row>
    <row r="91" spans="1:17" s="1" customFormat="1" ht="135">
      <c r="A91" s="9">
        <v>76</v>
      </c>
      <c r="B91" s="9" t="s">
        <v>15</v>
      </c>
      <c r="C91" s="15" t="s">
        <v>277</v>
      </c>
      <c r="D91" s="33" t="s">
        <v>121</v>
      </c>
      <c r="E91" s="21" t="s">
        <v>588</v>
      </c>
      <c r="F91" s="21" t="s">
        <v>441</v>
      </c>
      <c r="G91" s="35" t="s">
        <v>51</v>
      </c>
      <c r="H91" s="41">
        <v>2</v>
      </c>
      <c r="I91" s="38">
        <v>160</v>
      </c>
      <c r="J91" s="21">
        <f t="shared" si="1"/>
        <v>320</v>
      </c>
      <c r="K91" s="16" t="s">
        <v>94</v>
      </c>
      <c r="L91" s="5" t="s">
        <v>17</v>
      </c>
      <c r="M91" s="5">
        <v>0</v>
      </c>
    </row>
    <row r="92" spans="1:17" s="1" customFormat="1" ht="38.25">
      <c r="A92" s="9">
        <v>77</v>
      </c>
      <c r="B92" s="9" t="s">
        <v>15</v>
      </c>
      <c r="C92" s="15" t="s">
        <v>278</v>
      </c>
      <c r="D92" s="33" t="s">
        <v>122</v>
      </c>
      <c r="E92" s="21" t="s">
        <v>278</v>
      </c>
      <c r="F92" s="36" t="s">
        <v>122</v>
      </c>
      <c r="G92" s="35" t="s">
        <v>18</v>
      </c>
      <c r="H92" s="41">
        <v>5</v>
      </c>
      <c r="I92" s="38">
        <v>594</v>
      </c>
      <c r="J92" s="21">
        <f t="shared" si="1"/>
        <v>2970</v>
      </c>
      <c r="K92" s="16" t="s">
        <v>94</v>
      </c>
      <c r="L92" s="5" t="s">
        <v>17</v>
      </c>
      <c r="M92" s="5">
        <v>0</v>
      </c>
    </row>
    <row r="93" spans="1:17" s="1" customFormat="1" ht="60">
      <c r="A93" s="9">
        <v>78</v>
      </c>
      <c r="B93" s="9" t="s">
        <v>15</v>
      </c>
      <c r="C93" s="15" t="s">
        <v>279</v>
      </c>
      <c r="D93" s="33" t="s">
        <v>123</v>
      </c>
      <c r="E93" s="21" t="s">
        <v>589</v>
      </c>
      <c r="F93" s="21" t="s">
        <v>440</v>
      </c>
      <c r="G93" s="35" t="s">
        <v>51</v>
      </c>
      <c r="H93" s="41">
        <v>20</v>
      </c>
      <c r="I93" s="38">
        <v>1600</v>
      </c>
      <c r="J93" s="21">
        <f t="shared" si="1"/>
        <v>32000</v>
      </c>
      <c r="K93" s="16" t="s">
        <v>94</v>
      </c>
      <c r="L93" s="5" t="s">
        <v>17</v>
      </c>
      <c r="M93" s="5">
        <v>0</v>
      </c>
    </row>
    <row r="94" spans="1:17" s="1" customFormat="1" ht="51.75" customHeight="1">
      <c r="A94" s="9">
        <v>79</v>
      </c>
      <c r="B94" s="9" t="s">
        <v>15</v>
      </c>
      <c r="C94" s="15" t="s">
        <v>280</v>
      </c>
      <c r="D94" s="33" t="s">
        <v>124</v>
      </c>
      <c r="E94" s="21" t="s">
        <v>280</v>
      </c>
      <c r="F94" s="36" t="s">
        <v>124</v>
      </c>
      <c r="G94" s="35" t="s">
        <v>51</v>
      </c>
      <c r="H94" s="41">
        <v>1</v>
      </c>
      <c r="I94" s="38">
        <v>50000</v>
      </c>
      <c r="J94" s="21">
        <f t="shared" si="1"/>
        <v>50000</v>
      </c>
      <c r="K94" s="16" t="s">
        <v>94</v>
      </c>
      <c r="L94" s="5" t="s">
        <v>17</v>
      </c>
      <c r="M94" s="5">
        <v>0</v>
      </c>
    </row>
    <row r="95" spans="1:17" ht="195">
      <c r="A95" s="9">
        <v>80</v>
      </c>
      <c r="B95" s="9" t="s">
        <v>15</v>
      </c>
      <c r="C95" s="15" t="s">
        <v>281</v>
      </c>
      <c r="D95" s="34" t="s">
        <v>125</v>
      </c>
      <c r="E95" s="21" t="s">
        <v>590</v>
      </c>
      <c r="F95" s="21" t="s">
        <v>439</v>
      </c>
      <c r="G95" s="35" t="s">
        <v>51</v>
      </c>
      <c r="H95" s="41">
        <v>10</v>
      </c>
      <c r="I95" s="38">
        <v>996</v>
      </c>
      <c r="J95" s="21">
        <f t="shared" si="1"/>
        <v>9960</v>
      </c>
      <c r="K95" s="16" t="s">
        <v>94</v>
      </c>
      <c r="L95" s="5" t="s">
        <v>17</v>
      </c>
      <c r="M95" s="5">
        <v>0</v>
      </c>
      <c r="Q95" s="1"/>
    </row>
    <row r="96" spans="1:17" ht="195">
      <c r="A96" s="9">
        <v>81</v>
      </c>
      <c r="B96" s="9" t="s">
        <v>15</v>
      </c>
      <c r="C96" s="15" t="s">
        <v>282</v>
      </c>
      <c r="D96" s="34" t="s">
        <v>126</v>
      </c>
      <c r="E96" s="21" t="s">
        <v>591</v>
      </c>
      <c r="F96" s="21" t="s">
        <v>438</v>
      </c>
      <c r="G96" s="35" t="s">
        <v>51</v>
      </c>
      <c r="H96" s="41">
        <v>3</v>
      </c>
      <c r="I96" s="38">
        <v>3985</v>
      </c>
      <c r="J96" s="21">
        <f t="shared" si="1"/>
        <v>11955</v>
      </c>
      <c r="K96" s="16" t="s">
        <v>94</v>
      </c>
      <c r="L96" s="5" t="s">
        <v>17</v>
      </c>
      <c r="M96" s="5">
        <v>0</v>
      </c>
      <c r="Q96" s="1"/>
    </row>
    <row r="97" spans="1:17" ht="135">
      <c r="A97" s="9">
        <v>82</v>
      </c>
      <c r="B97" s="9" t="s">
        <v>15</v>
      </c>
      <c r="C97" s="15" t="s">
        <v>283</v>
      </c>
      <c r="D97" s="34" t="s">
        <v>127</v>
      </c>
      <c r="E97" s="21" t="s">
        <v>592</v>
      </c>
      <c r="F97" s="21" t="s">
        <v>437</v>
      </c>
      <c r="G97" s="35" t="s">
        <v>51</v>
      </c>
      <c r="H97" s="41">
        <v>1</v>
      </c>
      <c r="I97" s="38">
        <v>1200</v>
      </c>
      <c r="J97" s="21">
        <f t="shared" si="1"/>
        <v>1200</v>
      </c>
      <c r="K97" s="16" t="s">
        <v>94</v>
      </c>
      <c r="L97" s="5" t="s">
        <v>17</v>
      </c>
      <c r="M97" s="5">
        <v>0</v>
      </c>
      <c r="Q97" s="1"/>
    </row>
    <row r="98" spans="1:17" s="1" customFormat="1" ht="48.75" customHeight="1">
      <c r="A98" s="9">
        <v>83</v>
      </c>
      <c r="B98" s="9" t="s">
        <v>15</v>
      </c>
      <c r="C98" s="15" t="s">
        <v>284</v>
      </c>
      <c r="D98" s="52" t="s">
        <v>128</v>
      </c>
      <c r="E98" s="21" t="s">
        <v>593</v>
      </c>
      <c r="F98" s="21" t="s">
        <v>436</v>
      </c>
      <c r="G98" s="35" t="s">
        <v>51</v>
      </c>
      <c r="H98" s="41">
        <v>2</v>
      </c>
      <c r="I98" s="38">
        <v>8300</v>
      </c>
      <c r="J98" s="21">
        <f t="shared" si="1"/>
        <v>16600</v>
      </c>
      <c r="K98" s="16" t="s">
        <v>94</v>
      </c>
      <c r="L98" s="5" t="s">
        <v>17</v>
      </c>
      <c r="M98" s="5">
        <v>0</v>
      </c>
    </row>
    <row r="99" spans="1:17" s="1" customFormat="1" ht="88.5" customHeight="1">
      <c r="A99" s="9">
        <v>84</v>
      </c>
      <c r="B99" s="9" t="s">
        <v>15</v>
      </c>
      <c r="C99" s="15" t="s">
        <v>285</v>
      </c>
      <c r="D99" s="33" t="s">
        <v>129</v>
      </c>
      <c r="E99" s="21" t="s">
        <v>594</v>
      </c>
      <c r="F99" s="21" t="s">
        <v>435</v>
      </c>
      <c r="G99" s="35" t="s">
        <v>51</v>
      </c>
      <c r="H99" s="41">
        <v>5</v>
      </c>
      <c r="I99" s="38">
        <v>5200</v>
      </c>
      <c r="J99" s="21">
        <f t="shared" si="1"/>
        <v>26000</v>
      </c>
      <c r="K99" s="16" t="s">
        <v>94</v>
      </c>
      <c r="L99" s="5" t="s">
        <v>17</v>
      </c>
      <c r="M99" s="5">
        <v>0</v>
      </c>
    </row>
    <row r="100" spans="1:17" ht="240">
      <c r="A100" s="9">
        <v>85</v>
      </c>
      <c r="B100" s="9" t="s">
        <v>15</v>
      </c>
      <c r="C100" s="15" t="s">
        <v>286</v>
      </c>
      <c r="D100" s="34" t="s">
        <v>130</v>
      </c>
      <c r="E100" s="21" t="s">
        <v>595</v>
      </c>
      <c r="F100" s="21" t="s">
        <v>434</v>
      </c>
      <c r="G100" s="35" t="s">
        <v>51</v>
      </c>
      <c r="H100" s="41">
        <v>20</v>
      </c>
      <c r="I100" s="38">
        <v>945</v>
      </c>
      <c r="J100" s="21">
        <f t="shared" si="1"/>
        <v>18900</v>
      </c>
      <c r="K100" s="16" t="s">
        <v>94</v>
      </c>
      <c r="L100" s="5" t="s">
        <v>17</v>
      </c>
      <c r="M100" s="5">
        <v>0</v>
      </c>
      <c r="Q100" s="1"/>
    </row>
    <row r="101" spans="1:17" s="1" customFormat="1" ht="38.25">
      <c r="A101" s="9">
        <v>86</v>
      </c>
      <c r="B101" s="9" t="s">
        <v>15</v>
      </c>
      <c r="C101" s="15" t="s">
        <v>287</v>
      </c>
      <c r="D101" s="34" t="s">
        <v>131</v>
      </c>
      <c r="E101" s="21" t="s">
        <v>596</v>
      </c>
      <c r="F101" s="21" t="s">
        <v>433</v>
      </c>
      <c r="G101" s="35" t="s">
        <v>51</v>
      </c>
      <c r="H101" s="41">
        <v>200</v>
      </c>
      <c r="I101" s="38">
        <v>215</v>
      </c>
      <c r="J101" s="21">
        <f t="shared" si="1"/>
        <v>43000</v>
      </c>
      <c r="K101" s="16" t="s">
        <v>94</v>
      </c>
      <c r="L101" s="5" t="s">
        <v>17</v>
      </c>
      <c r="M101" s="5">
        <v>0</v>
      </c>
    </row>
    <row r="102" spans="1:17" s="1" customFormat="1" ht="165">
      <c r="A102" s="9">
        <v>87</v>
      </c>
      <c r="B102" s="9" t="s">
        <v>15</v>
      </c>
      <c r="C102" s="15" t="s">
        <v>288</v>
      </c>
      <c r="D102" s="54" t="s">
        <v>132</v>
      </c>
      <c r="E102" s="21" t="s">
        <v>597</v>
      </c>
      <c r="F102" s="21" t="s">
        <v>432</v>
      </c>
      <c r="G102" s="35" t="s">
        <v>51</v>
      </c>
      <c r="H102" s="41">
        <v>2</v>
      </c>
      <c r="I102" s="38">
        <v>3150</v>
      </c>
      <c r="J102" s="21">
        <f t="shared" si="1"/>
        <v>6300</v>
      </c>
      <c r="K102" s="16" t="s">
        <v>94</v>
      </c>
      <c r="L102" s="5" t="s">
        <v>17</v>
      </c>
      <c r="M102" s="5">
        <v>0</v>
      </c>
    </row>
    <row r="103" spans="1:17" s="1" customFormat="1" ht="120">
      <c r="A103" s="9">
        <v>88</v>
      </c>
      <c r="B103" s="9" t="s">
        <v>15</v>
      </c>
      <c r="C103" s="15" t="s">
        <v>289</v>
      </c>
      <c r="D103" s="33" t="s">
        <v>133</v>
      </c>
      <c r="E103" s="21" t="s">
        <v>598</v>
      </c>
      <c r="F103" s="21" t="s">
        <v>431</v>
      </c>
      <c r="G103" s="35" t="s">
        <v>51</v>
      </c>
      <c r="H103" s="41">
        <v>2</v>
      </c>
      <c r="I103" s="38">
        <v>3500</v>
      </c>
      <c r="J103" s="21">
        <f t="shared" si="1"/>
        <v>7000</v>
      </c>
      <c r="K103" s="16" t="s">
        <v>94</v>
      </c>
      <c r="L103" s="5" t="s">
        <v>17</v>
      </c>
      <c r="M103" s="5">
        <v>0</v>
      </c>
    </row>
    <row r="104" spans="1:17" s="1" customFormat="1" ht="135">
      <c r="A104" s="9">
        <v>89</v>
      </c>
      <c r="B104" s="9" t="s">
        <v>15</v>
      </c>
      <c r="C104" s="15" t="s">
        <v>290</v>
      </c>
      <c r="D104" s="33" t="s">
        <v>134</v>
      </c>
      <c r="E104" s="21" t="s">
        <v>599</v>
      </c>
      <c r="F104" s="21" t="s">
        <v>430</v>
      </c>
      <c r="G104" s="35" t="s">
        <v>51</v>
      </c>
      <c r="H104" s="41">
        <v>30</v>
      </c>
      <c r="I104" s="38">
        <v>450</v>
      </c>
      <c r="J104" s="21">
        <f t="shared" si="1"/>
        <v>13500</v>
      </c>
      <c r="K104" s="16" t="s">
        <v>94</v>
      </c>
      <c r="L104" s="5" t="s">
        <v>17</v>
      </c>
      <c r="M104" s="5">
        <v>0</v>
      </c>
    </row>
    <row r="105" spans="1:17" s="1" customFormat="1" ht="105">
      <c r="A105" s="9">
        <v>90</v>
      </c>
      <c r="B105" s="9" t="s">
        <v>15</v>
      </c>
      <c r="C105" s="15" t="s">
        <v>291</v>
      </c>
      <c r="D105" s="54" t="s">
        <v>135</v>
      </c>
      <c r="E105" s="21" t="s">
        <v>601</v>
      </c>
      <c r="F105" s="21" t="s">
        <v>429</v>
      </c>
      <c r="G105" s="35" t="s">
        <v>51</v>
      </c>
      <c r="H105" s="41">
        <v>10</v>
      </c>
      <c r="I105" s="38">
        <v>3600</v>
      </c>
      <c r="J105" s="21">
        <f t="shared" si="1"/>
        <v>36000</v>
      </c>
      <c r="K105" s="16" t="s">
        <v>94</v>
      </c>
      <c r="L105" s="5" t="s">
        <v>17</v>
      </c>
      <c r="M105" s="5">
        <v>0</v>
      </c>
    </row>
    <row r="106" spans="1:17" s="1" customFormat="1" ht="315">
      <c r="A106" s="9">
        <v>91</v>
      </c>
      <c r="B106" s="9" t="s">
        <v>15</v>
      </c>
      <c r="C106" s="15" t="s">
        <v>292</v>
      </c>
      <c r="D106" s="34" t="s">
        <v>136</v>
      </c>
      <c r="E106" s="21" t="s">
        <v>600</v>
      </c>
      <c r="F106" s="21" t="s">
        <v>428</v>
      </c>
      <c r="G106" s="35" t="s">
        <v>51</v>
      </c>
      <c r="H106" s="41">
        <v>1</v>
      </c>
      <c r="I106" s="38">
        <v>26000</v>
      </c>
      <c r="J106" s="21">
        <f t="shared" si="1"/>
        <v>26000</v>
      </c>
      <c r="K106" s="16" t="s">
        <v>94</v>
      </c>
      <c r="L106" s="5" t="s">
        <v>17</v>
      </c>
      <c r="M106" s="5">
        <v>0</v>
      </c>
    </row>
    <row r="107" spans="1:17" s="1" customFormat="1" ht="75">
      <c r="A107" s="9">
        <v>92</v>
      </c>
      <c r="B107" s="9" t="s">
        <v>15</v>
      </c>
      <c r="C107" s="15" t="s">
        <v>293</v>
      </c>
      <c r="D107" s="34" t="s">
        <v>137</v>
      </c>
      <c r="E107" s="21" t="s">
        <v>602</v>
      </c>
      <c r="F107" s="21" t="s">
        <v>427</v>
      </c>
      <c r="G107" s="35" t="s">
        <v>51</v>
      </c>
      <c r="H107" s="41">
        <v>2</v>
      </c>
      <c r="I107" s="38">
        <v>1190</v>
      </c>
      <c r="J107" s="21">
        <f t="shared" si="1"/>
        <v>2380</v>
      </c>
      <c r="K107" s="16" t="s">
        <v>94</v>
      </c>
      <c r="L107" s="5" t="s">
        <v>17</v>
      </c>
      <c r="M107" s="5">
        <v>0</v>
      </c>
    </row>
    <row r="108" spans="1:17" s="1" customFormat="1" ht="105">
      <c r="A108" s="9">
        <v>93</v>
      </c>
      <c r="B108" s="9" t="s">
        <v>15</v>
      </c>
      <c r="C108" s="15" t="s">
        <v>283</v>
      </c>
      <c r="D108" s="33" t="s">
        <v>127</v>
      </c>
      <c r="E108" s="21" t="s">
        <v>603</v>
      </c>
      <c r="F108" s="21" t="s">
        <v>426</v>
      </c>
      <c r="G108" s="35" t="s">
        <v>51</v>
      </c>
      <c r="H108" s="41">
        <v>2</v>
      </c>
      <c r="I108" s="38">
        <v>1200</v>
      </c>
      <c r="J108" s="21">
        <f t="shared" si="1"/>
        <v>2400</v>
      </c>
      <c r="K108" s="16" t="s">
        <v>94</v>
      </c>
      <c r="L108" s="5" t="s">
        <v>17</v>
      </c>
      <c r="M108" s="5">
        <v>0</v>
      </c>
    </row>
    <row r="109" spans="1:17" s="1" customFormat="1" ht="96" customHeight="1">
      <c r="A109" s="9">
        <v>94</v>
      </c>
      <c r="B109" s="9" t="s">
        <v>15</v>
      </c>
      <c r="C109" s="15" t="s">
        <v>294</v>
      </c>
      <c r="D109" s="33" t="s">
        <v>138</v>
      </c>
      <c r="E109" s="21" t="s">
        <v>604</v>
      </c>
      <c r="F109" s="21" t="s">
        <v>425</v>
      </c>
      <c r="G109" s="35" t="s">
        <v>51</v>
      </c>
      <c r="H109" s="41">
        <v>1</v>
      </c>
      <c r="I109" s="38">
        <v>14249</v>
      </c>
      <c r="J109" s="21">
        <f t="shared" si="1"/>
        <v>14249</v>
      </c>
      <c r="K109" s="16" t="s">
        <v>94</v>
      </c>
      <c r="L109" s="5" t="s">
        <v>17</v>
      </c>
      <c r="M109" s="5">
        <v>0</v>
      </c>
    </row>
    <row r="110" spans="1:17" s="1" customFormat="1" ht="135">
      <c r="A110" s="9">
        <v>95</v>
      </c>
      <c r="B110" s="9" t="s">
        <v>15</v>
      </c>
      <c r="C110" s="15" t="s">
        <v>295</v>
      </c>
      <c r="D110" s="33" t="s">
        <v>139</v>
      </c>
      <c r="E110" s="21" t="s">
        <v>605</v>
      </c>
      <c r="F110" s="21" t="s">
        <v>424</v>
      </c>
      <c r="G110" s="35"/>
      <c r="H110" s="41">
        <v>3</v>
      </c>
      <c r="I110" s="38">
        <v>1500</v>
      </c>
      <c r="J110" s="21">
        <f t="shared" ref="J110:J157" si="2">H110*I110</f>
        <v>4500</v>
      </c>
      <c r="K110" s="16" t="s">
        <v>94</v>
      </c>
      <c r="L110" s="5" t="s">
        <v>17</v>
      </c>
      <c r="M110" s="5">
        <v>0</v>
      </c>
    </row>
    <row r="111" spans="1:17" s="1" customFormat="1" ht="45">
      <c r="A111" s="9">
        <v>96</v>
      </c>
      <c r="B111" s="9" t="s">
        <v>15</v>
      </c>
      <c r="C111" s="15" t="s">
        <v>296</v>
      </c>
      <c r="D111" s="33" t="s">
        <v>140</v>
      </c>
      <c r="E111" s="21" t="s">
        <v>296</v>
      </c>
      <c r="F111" s="36" t="s">
        <v>140</v>
      </c>
      <c r="G111" s="35"/>
      <c r="H111" s="41">
        <v>2</v>
      </c>
      <c r="I111" s="38">
        <v>4800</v>
      </c>
      <c r="J111" s="21">
        <f t="shared" si="2"/>
        <v>9600</v>
      </c>
      <c r="K111" s="16" t="s">
        <v>94</v>
      </c>
      <c r="L111" s="5" t="s">
        <v>17</v>
      </c>
      <c r="M111" s="5">
        <v>0</v>
      </c>
    </row>
    <row r="112" spans="1:17" s="1" customFormat="1" ht="150">
      <c r="A112" s="9">
        <v>97</v>
      </c>
      <c r="B112" s="9" t="s">
        <v>15</v>
      </c>
      <c r="C112" s="15" t="s">
        <v>297</v>
      </c>
      <c r="D112" s="33" t="s">
        <v>141</v>
      </c>
      <c r="E112" s="21" t="s">
        <v>606</v>
      </c>
      <c r="F112" s="21" t="s">
        <v>607</v>
      </c>
      <c r="G112" s="35"/>
      <c r="H112" s="41">
        <v>4</v>
      </c>
      <c r="I112" s="38">
        <v>2500</v>
      </c>
      <c r="J112" s="21">
        <f t="shared" si="2"/>
        <v>10000</v>
      </c>
      <c r="K112" s="16" t="s">
        <v>94</v>
      </c>
      <c r="L112" s="5" t="s">
        <v>17</v>
      </c>
      <c r="M112" s="5">
        <v>0</v>
      </c>
    </row>
    <row r="113" spans="1:14" s="1" customFormat="1" ht="90">
      <c r="A113" s="9">
        <v>98</v>
      </c>
      <c r="B113" s="9" t="s">
        <v>15</v>
      </c>
      <c r="C113" s="15" t="s">
        <v>298</v>
      </c>
      <c r="D113" s="33" t="s">
        <v>142</v>
      </c>
      <c r="E113" s="21" t="s">
        <v>608</v>
      </c>
      <c r="F113" s="21" t="s">
        <v>423</v>
      </c>
      <c r="G113" s="35"/>
      <c r="H113" s="41">
        <v>2</v>
      </c>
      <c r="I113" s="38">
        <v>1500</v>
      </c>
      <c r="J113" s="21">
        <f t="shared" si="2"/>
        <v>3000</v>
      </c>
      <c r="K113" s="16" t="s">
        <v>94</v>
      </c>
      <c r="L113" s="5" t="s">
        <v>17</v>
      </c>
      <c r="M113" s="5">
        <v>0</v>
      </c>
    </row>
    <row r="114" spans="1:14" s="1" customFormat="1" ht="165">
      <c r="A114" s="9">
        <v>99</v>
      </c>
      <c r="B114" s="9" t="s">
        <v>15</v>
      </c>
      <c r="C114" s="15" t="s">
        <v>299</v>
      </c>
      <c r="D114" s="33" t="s">
        <v>143</v>
      </c>
      <c r="E114" s="21" t="s">
        <v>609</v>
      </c>
      <c r="F114" s="21" t="s">
        <v>422</v>
      </c>
      <c r="G114" s="35"/>
      <c r="H114" s="41">
        <v>30</v>
      </c>
      <c r="I114" s="38">
        <v>900</v>
      </c>
      <c r="J114" s="21">
        <f t="shared" si="2"/>
        <v>27000</v>
      </c>
      <c r="K114" s="16" t="s">
        <v>94</v>
      </c>
      <c r="L114" s="5" t="s">
        <v>17</v>
      </c>
      <c r="M114" s="5">
        <v>0</v>
      </c>
    </row>
    <row r="115" spans="1:14" s="1" customFormat="1" ht="270">
      <c r="A115" s="9">
        <v>100</v>
      </c>
      <c r="B115" s="9" t="s">
        <v>15</v>
      </c>
      <c r="C115" s="15" t="s">
        <v>300</v>
      </c>
      <c r="D115" s="33" t="s">
        <v>144</v>
      </c>
      <c r="E115" s="21" t="s">
        <v>610</v>
      </c>
      <c r="F115" s="21" t="s">
        <v>421</v>
      </c>
      <c r="G115" s="35"/>
      <c r="H115" s="41">
        <v>30</v>
      </c>
      <c r="I115" s="38">
        <v>1400</v>
      </c>
      <c r="J115" s="21">
        <f t="shared" si="2"/>
        <v>42000</v>
      </c>
      <c r="K115" s="16" t="s">
        <v>94</v>
      </c>
      <c r="L115" s="5" t="s">
        <v>17</v>
      </c>
      <c r="M115" s="5">
        <v>0</v>
      </c>
    </row>
    <row r="116" spans="1:14" s="1" customFormat="1" ht="121.5" customHeight="1">
      <c r="A116" s="9">
        <v>101</v>
      </c>
      <c r="B116" s="9" t="s">
        <v>15</v>
      </c>
      <c r="C116" s="15" t="s">
        <v>301</v>
      </c>
      <c r="D116" s="33" t="s">
        <v>145</v>
      </c>
      <c r="E116" s="21" t="s">
        <v>611</v>
      </c>
      <c r="F116" s="21" t="s">
        <v>420</v>
      </c>
      <c r="G116" s="35"/>
      <c r="H116" s="41">
        <v>59</v>
      </c>
      <c r="I116" s="38">
        <v>300</v>
      </c>
      <c r="J116" s="21">
        <f t="shared" si="2"/>
        <v>17700</v>
      </c>
      <c r="K116" s="16" t="s">
        <v>94</v>
      </c>
      <c r="L116" s="5" t="s">
        <v>17</v>
      </c>
      <c r="M116" s="5">
        <v>0</v>
      </c>
      <c r="N116" s="49">
        <f>J188</f>
        <v>9631000</v>
      </c>
    </row>
    <row r="117" spans="1:14" s="1" customFormat="1" ht="234.75" customHeight="1">
      <c r="A117" s="9">
        <v>102</v>
      </c>
      <c r="B117" s="9" t="s">
        <v>15</v>
      </c>
      <c r="C117" s="15" t="s">
        <v>302</v>
      </c>
      <c r="D117" s="33" t="s">
        <v>146</v>
      </c>
      <c r="E117" s="21" t="s">
        <v>612</v>
      </c>
      <c r="F117" s="21" t="s">
        <v>419</v>
      </c>
      <c r="G117" s="35"/>
      <c r="H117" s="41">
        <v>12</v>
      </c>
      <c r="I117" s="38">
        <v>450</v>
      </c>
      <c r="J117" s="21">
        <f t="shared" si="2"/>
        <v>5400</v>
      </c>
      <c r="K117" s="16" t="s">
        <v>94</v>
      </c>
      <c r="L117" s="5" t="s">
        <v>17</v>
      </c>
      <c r="M117" s="5">
        <v>0</v>
      </c>
    </row>
    <row r="118" spans="1:14" s="1" customFormat="1" ht="90">
      <c r="A118" s="9">
        <v>103</v>
      </c>
      <c r="B118" s="9" t="s">
        <v>15</v>
      </c>
      <c r="C118" s="15" t="s">
        <v>303</v>
      </c>
      <c r="D118" s="33" t="s">
        <v>147</v>
      </c>
      <c r="E118" s="21" t="s">
        <v>613</v>
      </c>
      <c r="F118" s="21" t="s">
        <v>418</v>
      </c>
      <c r="G118" s="35"/>
      <c r="H118" s="41">
        <v>2</v>
      </c>
      <c r="I118" s="38">
        <v>2300</v>
      </c>
      <c r="J118" s="21">
        <f t="shared" si="2"/>
        <v>4600</v>
      </c>
      <c r="K118" s="16" t="s">
        <v>94</v>
      </c>
      <c r="L118" s="5" t="s">
        <v>17</v>
      </c>
      <c r="M118" s="5">
        <v>0</v>
      </c>
    </row>
    <row r="119" spans="1:14" s="1" customFormat="1" ht="180">
      <c r="A119" s="9">
        <v>104</v>
      </c>
      <c r="B119" s="9" t="s">
        <v>15</v>
      </c>
      <c r="C119" s="15" t="s">
        <v>304</v>
      </c>
      <c r="D119" s="33" t="s">
        <v>148</v>
      </c>
      <c r="E119" s="21" t="s">
        <v>614</v>
      </c>
      <c r="F119" s="21" t="s">
        <v>417</v>
      </c>
      <c r="G119" s="35" t="s">
        <v>33</v>
      </c>
      <c r="H119" s="41">
        <v>11</v>
      </c>
      <c r="I119" s="38">
        <v>500</v>
      </c>
      <c r="J119" s="21">
        <f t="shared" si="2"/>
        <v>5500</v>
      </c>
      <c r="K119" s="16" t="s">
        <v>94</v>
      </c>
      <c r="L119" s="5" t="s">
        <v>17</v>
      </c>
      <c r="M119" s="5">
        <v>0</v>
      </c>
    </row>
    <row r="120" spans="1:14" s="1" customFormat="1" ht="210">
      <c r="A120" s="9">
        <v>105</v>
      </c>
      <c r="B120" s="9" t="s">
        <v>15</v>
      </c>
      <c r="C120" s="15" t="s">
        <v>305</v>
      </c>
      <c r="D120" s="33" t="s">
        <v>149</v>
      </c>
      <c r="E120" s="21" t="s">
        <v>615</v>
      </c>
      <c r="F120" s="21" t="s">
        <v>616</v>
      </c>
      <c r="G120" s="35"/>
      <c r="H120" s="41">
        <v>2</v>
      </c>
      <c r="I120" s="38">
        <v>1490</v>
      </c>
      <c r="J120" s="21">
        <f t="shared" si="2"/>
        <v>2980</v>
      </c>
      <c r="K120" s="16" t="s">
        <v>94</v>
      </c>
      <c r="L120" s="5" t="s">
        <v>17</v>
      </c>
      <c r="M120" s="5">
        <v>0</v>
      </c>
    </row>
    <row r="121" spans="1:14" s="1" customFormat="1" ht="120">
      <c r="A121" s="9">
        <v>106</v>
      </c>
      <c r="B121" s="9" t="s">
        <v>15</v>
      </c>
      <c r="C121" s="15" t="s">
        <v>306</v>
      </c>
      <c r="D121" s="33" t="s">
        <v>150</v>
      </c>
      <c r="E121" s="21" t="s">
        <v>617</v>
      </c>
      <c r="F121" s="21" t="s">
        <v>416</v>
      </c>
      <c r="G121" s="35"/>
      <c r="H121" s="41">
        <v>10</v>
      </c>
      <c r="I121" s="38">
        <v>297</v>
      </c>
      <c r="J121" s="21">
        <f t="shared" si="2"/>
        <v>2970</v>
      </c>
      <c r="K121" s="16" t="s">
        <v>94</v>
      </c>
      <c r="L121" s="5" t="s">
        <v>17</v>
      </c>
      <c r="M121" s="5">
        <v>0</v>
      </c>
    </row>
    <row r="122" spans="1:14" s="1" customFormat="1" ht="120">
      <c r="A122" s="9">
        <v>107</v>
      </c>
      <c r="B122" s="9" t="s">
        <v>15</v>
      </c>
      <c r="C122" s="15" t="s">
        <v>151</v>
      </c>
      <c r="D122" s="40" t="s">
        <v>151</v>
      </c>
      <c r="E122" s="37" t="s">
        <v>618</v>
      </c>
      <c r="F122" s="37" t="s">
        <v>415</v>
      </c>
      <c r="G122" s="41" t="s">
        <v>51</v>
      </c>
      <c r="H122" s="41">
        <v>2</v>
      </c>
      <c r="I122" s="38">
        <v>2300</v>
      </c>
      <c r="J122" s="21">
        <f t="shared" si="2"/>
        <v>4600</v>
      </c>
      <c r="K122" s="16" t="s">
        <v>94</v>
      </c>
      <c r="L122" s="5" t="s">
        <v>17</v>
      </c>
      <c r="M122" s="5">
        <v>0</v>
      </c>
    </row>
    <row r="123" spans="1:14" s="1" customFormat="1" ht="135">
      <c r="A123" s="9">
        <v>108</v>
      </c>
      <c r="B123" s="9" t="s">
        <v>15</v>
      </c>
      <c r="C123" s="15" t="s">
        <v>307</v>
      </c>
      <c r="D123" s="40" t="s">
        <v>152</v>
      </c>
      <c r="E123" s="37" t="s">
        <v>619</v>
      </c>
      <c r="F123" s="37" t="s">
        <v>414</v>
      </c>
      <c r="G123" s="41"/>
      <c r="H123" s="41">
        <v>400</v>
      </c>
      <c r="I123" s="38">
        <v>150</v>
      </c>
      <c r="J123" s="21">
        <f t="shared" si="2"/>
        <v>60000</v>
      </c>
      <c r="K123" s="16" t="s">
        <v>94</v>
      </c>
      <c r="L123" s="5" t="s">
        <v>17</v>
      </c>
      <c r="M123" s="5">
        <v>0</v>
      </c>
    </row>
    <row r="124" spans="1:14" s="1" customFormat="1" ht="285">
      <c r="A124" s="9">
        <v>109</v>
      </c>
      <c r="B124" s="9" t="s">
        <v>15</v>
      </c>
      <c r="C124" s="15" t="s">
        <v>308</v>
      </c>
      <c r="D124" s="40" t="s">
        <v>153</v>
      </c>
      <c r="E124" s="37" t="s">
        <v>620</v>
      </c>
      <c r="F124" s="37" t="s">
        <v>413</v>
      </c>
      <c r="G124" s="41"/>
      <c r="H124" s="41">
        <v>10</v>
      </c>
      <c r="I124" s="38">
        <v>480</v>
      </c>
      <c r="J124" s="21">
        <f t="shared" si="2"/>
        <v>4800</v>
      </c>
      <c r="K124" s="16" t="s">
        <v>94</v>
      </c>
      <c r="L124" s="5" t="s">
        <v>17</v>
      </c>
      <c r="M124" s="5">
        <v>0</v>
      </c>
    </row>
    <row r="125" spans="1:14" s="1" customFormat="1" ht="38.25">
      <c r="A125" s="9">
        <v>110</v>
      </c>
      <c r="B125" s="9" t="s">
        <v>15</v>
      </c>
      <c r="C125" s="15" t="s">
        <v>154</v>
      </c>
      <c r="D125" s="40" t="s">
        <v>154</v>
      </c>
      <c r="E125" s="37" t="s">
        <v>154</v>
      </c>
      <c r="F125" s="50" t="s">
        <v>154</v>
      </c>
      <c r="G125" s="41"/>
      <c r="H125" s="41">
        <v>4</v>
      </c>
      <c r="I125" s="38">
        <v>4500</v>
      </c>
      <c r="J125" s="21">
        <f t="shared" si="2"/>
        <v>18000</v>
      </c>
      <c r="K125" s="16" t="s">
        <v>94</v>
      </c>
      <c r="L125" s="5" t="s">
        <v>17</v>
      </c>
      <c r="M125" s="5">
        <v>0</v>
      </c>
    </row>
    <row r="126" spans="1:14" s="1" customFormat="1" ht="195">
      <c r="A126" s="9">
        <v>111</v>
      </c>
      <c r="B126" s="9" t="s">
        <v>15</v>
      </c>
      <c r="C126" s="15" t="s">
        <v>309</v>
      </c>
      <c r="D126" s="40" t="s">
        <v>155</v>
      </c>
      <c r="E126" s="37" t="s">
        <v>621</v>
      </c>
      <c r="F126" s="37" t="s">
        <v>412</v>
      </c>
      <c r="G126" s="41"/>
      <c r="H126" s="41">
        <v>10</v>
      </c>
      <c r="I126" s="38">
        <v>1790</v>
      </c>
      <c r="J126" s="21">
        <f t="shared" si="2"/>
        <v>17900</v>
      </c>
      <c r="K126" s="16" t="s">
        <v>94</v>
      </c>
      <c r="L126" s="5" t="s">
        <v>17</v>
      </c>
      <c r="M126" s="5">
        <v>0</v>
      </c>
    </row>
    <row r="127" spans="1:14" s="1" customFormat="1" ht="180">
      <c r="A127" s="9">
        <v>112</v>
      </c>
      <c r="B127" s="9" t="s">
        <v>15</v>
      </c>
      <c r="C127" s="15" t="s">
        <v>310</v>
      </c>
      <c r="D127" s="40" t="s">
        <v>156</v>
      </c>
      <c r="E127" s="37" t="s">
        <v>622</v>
      </c>
      <c r="F127" s="37" t="s">
        <v>411</v>
      </c>
      <c r="G127" s="41" t="s">
        <v>51</v>
      </c>
      <c r="H127" s="41">
        <v>8</v>
      </c>
      <c r="I127" s="38">
        <v>6290</v>
      </c>
      <c r="J127" s="21">
        <f t="shared" si="2"/>
        <v>50320</v>
      </c>
      <c r="K127" s="16" t="s">
        <v>94</v>
      </c>
      <c r="L127" s="5" t="s">
        <v>17</v>
      </c>
      <c r="M127" s="5">
        <v>0</v>
      </c>
    </row>
    <row r="128" spans="1:14" s="1" customFormat="1" ht="120">
      <c r="A128" s="9">
        <v>113</v>
      </c>
      <c r="B128" s="9" t="s">
        <v>15</v>
      </c>
      <c r="C128" s="15" t="s">
        <v>311</v>
      </c>
      <c r="D128" s="33" t="s">
        <v>157</v>
      </c>
      <c r="E128" s="21" t="s">
        <v>623</v>
      </c>
      <c r="F128" s="21" t="s">
        <v>624</v>
      </c>
      <c r="G128" s="35" t="s">
        <v>51</v>
      </c>
      <c r="H128" s="41">
        <v>200</v>
      </c>
      <c r="I128" s="38">
        <v>600</v>
      </c>
      <c r="J128" s="21">
        <f t="shared" si="2"/>
        <v>120000</v>
      </c>
      <c r="K128" s="16" t="s">
        <v>94</v>
      </c>
      <c r="L128" s="5" t="s">
        <v>17</v>
      </c>
      <c r="M128" s="5">
        <v>0</v>
      </c>
    </row>
    <row r="129" spans="1:13" s="1" customFormat="1" ht="57" customHeight="1">
      <c r="A129" s="9">
        <v>114</v>
      </c>
      <c r="B129" s="9" t="s">
        <v>15</v>
      </c>
      <c r="C129" s="15" t="s">
        <v>312</v>
      </c>
      <c r="D129" s="33" t="s">
        <v>158</v>
      </c>
      <c r="E129" s="21" t="s">
        <v>312</v>
      </c>
      <c r="F129" s="36" t="s">
        <v>158</v>
      </c>
      <c r="G129" s="35"/>
      <c r="H129" s="41">
        <v>1</v>
      </c>
      <c r="I129" s="38">
        <v>66000</v>
      </c>
      <c r="J129" s="21">
        <f t="shared" si="2"/>
        <v>66000</v>
      </c>
      <c r="K129" s="16" t="s">
        <v>94</v>
      </c>
      <c r="L129" s="5" t="s">
        <v>17</v>
      </c>
      <c r="M129" s="5">
        <v>0</v>
      </c>
    </row>
    <row r="130" spans="1:13" s="1" customFormat="1" ht="75">
      <c r="A130" s="9">
        <v>115</v>
      </c>
      <c r="B130" s="9" t="s">
        <v>15</v>
      </c>
      <c r="C130" s="15" t="s">
        <v>313</v>
      </c>
      <c r="D130" s="33" t="s">
        <v>159</v>
      </c>
      <c r="E130" s="21" t="s">
        <v>625</v>
      </c>
      <c r="F130" s="21" t="s">
        <v>410</v>
      </c>
      <c r="G130" s="35" t="s">
        <v>51</v>
      </c>
      <c r="H130" s="41">
        <v>5</v>
      </c>
      <c r="I130" s="38">
        <v>1000</v>
      </c>
      <c r="J130" s="21">
        <f t="shared" si="2"/>
        <v>5000</v>
      </c>
      <c r="K130" s="16" t="s">
        <v>94</v>
      </c>
      <c r="L130" s="5" t="s">
        <v>17</v>
      </c>
      <c r="M130" s="5">
        <v>0</v>
      </c>
    </row>
    <row r="131" spans="1:13" s="1" customFormat="1" ht="90">
      <c r="A131" s="9">
        <v>116</v>
      </c>
      <c r="B131" s="9" t="s">
        <v>15</v>
      </c>
      <c r="C131" s="15" t="s">
        <v>314</v>
      </c>
      <c r="D131" s="33" t="s">
        <v>160</v>
      </c>
      <c r="E131" s="21" t="s">
        <v>626</v>
      </c>
      <c r="F131" s="21" t="s">
        <v>409</v>
      </c>
      <c r="G131" s="35" t="s">
        <v>51</v>
      </c>
      <c r="H131" s="41">
        <v>2</v>
      </c>
      <c r="I131" s="38">
        <v>1239</v>
      </c>
      <c r="J131" s="21">
        <f t="shared" si="2"/>
        <v>2478</v>
      </c>
      <c r="K131" s="16" t="s">
        <v>94</v>
      </c>
      <c r="L131" s="5" t="s">
        <v>17</v>
      </c>
      <c r="M131" s="5">
        <v>0</v>
      </c>
    </row>
    <row r="132" spans="1:13" s="1" customFormat="1" ht="135">
      <c r="A132" s="9">
        <v>117</v>
      </c>
      <c r="B132" s="9" t="s">
        <v>15</v>
      </c>
      <c r="C132" s="15" t="s">
        <v>315</v>
      </c>
      <c r="D132" s="33" t="s">
        <v>161</v>
      </c>
      <c r="E132" s="21" t="s">
        <v>627</v>
      </c>
      <c r="F132" s="21" t="s">
        <v>408</v>
      </c>
      <c r="G132" s="35" t="s">
        <v>51</v>
      </c>
      <c r="H132" s="41">
        <v>2</v>
      </c>
      <c r="I132" s="38">
        <v>3551</v>
      </c>
      <c r="J132" s="21">
        <f t="shared" si="2"/>
        <v>7102</v>
      </c>
      <c r="K132" s="16" t="s">
        <v>94</v>
      </c>
      <c r="L132" s="5" t="s">
        <v>17</v>
      </c>
      <c r="M132" s="5">
        <v>0</v>
      </c>
    </row>
    <row r="133" spans="1:13" s="1" customFormat="1" ht="390">
      <c r="A133" s="9">
        <v>118</v>
      </c>
      <c r="B133" s="9" t="s">
        <v>15</v>
      </c>
      <c r="C133" s="15" t="s">
        <v>48</v>
      </c>
      <c r="D133" s="33" t="s">
        <v>162</v>
      </c>
      <c r="E133" s="21" t="s">
        <v>628</v>
      </c>
      <c r="F133" s="21" t="s">
        <v>407</v>
      </c>
      <c r="G133" s="35" t="s">
        <v>51</v>
      </c>
      <c r="H133" s="41">
        <v>80</v>
      </c>
      <c r="I133" s="38">
        <v>1200</v>
      </c>
      <c r="J133" s="21">
        <f t="shared" si="2"/>
        <v>96000</v>
      </c>
      <c r="K133" s="16" t="s">
        <v>94</v>
      </c>
      <c r="L133" s="5" t="s">
        <v>17</v>
      </c>
      <c r="M133" s="5">
        <v>0</v>
      </c>
    </row>
    <row r="134" spans="1:13" s="1" customFormat="1" ht="135">
      <c r="A134" s="9">
        <v>119</v>
      </c>
      <c r="B134" s="9" t="s">
        <v>15</v>
      </c>
      <c r="C134" s="15" t="s">
        <v>316</v>
      </c>
      <c r="D134" s="33" t="s">
        <v>163</v>
      </c>
      <c r="E134" s="21" t="s">
        <v>629</v>
      </c>
      <c r="F134" s="21" t="s">
        <v>406</v>
      </c>
      <c r="G134" s="35" t="s">
        <v>51</v>
      </c>
      <c r="H134" s="41">
        <v>5</v>
      </c>
      <c r="I134" s="38">
        <v>3600</v>
      </c>
      <c r="J134" s="21">
        <f t="shared" si="2"/>
        <v>18000</v>
      </c>
      <c r="K134" s="16" t="s">
        <v>94</v>
      </c>
      <c r="L134" s="5" t="s">
        <v>17</v>
      </c>
      <c r="M134" s="5">
        <v>0</v>
      </c>
    </row>
    <row r="135" spans="1:13" s="1" customFormat="1" ht="48.75" customHeight="1">
      <c r="A135" s="9">
        <v>120</v>
      </c>
      <c r="B135" s="9" t="s">
        <v>15</v>
      </c>
      <c r="C135" s="15" t="s">
        <v>317</v>
      </c>
      <c r="D135" s="40" t="s">
        <v>164</v>
      </c>
      <c r="E135" s="37" t="s">
        <v>630</v>
      </c>
      <c r="F135" s="37" t="s">
        <v>405</v>
      </c>
      <c r="G135" s="41" t="s">
        <v>51</v>
      </c>
      <c r="H135" s="41">
        <v>40</v>
      </c>
      <c r="I135" s="38">
        <v>770</v>
      </c>
      <c r="J135" s="21">
        <f t="shared" si="2"/>
        <v>30800</v>
      </c>
      <c r="K135" s="16" t="s">
        <v>94</v>
      </c>
      <c r="L135" s="5" t="s">
        <v>17</v>
      </c>
      <c r="M135" s="5">
        <v>0</v>
      </c>
    </row>
    <row r="136" spans="1:13" s="1" customFormat="1" ht="75">
      <c r="A136" s="9">
        <v>121</v>
      </c>
      <c r="B136" s="9" t="s">
        <v>15</v>
      </c>
      <c r="C136" s="15" t="s">
        <v>318</v>
      </c>
      <c r="D136" s="33" t="s">
        <v>165</v>
      </c>
      <c r="E136" s="21" t="s">
        <v>631</v>
      </c>
      <c r="F136" s="21" t="s">
        <v>404</v>
      </c>
      <c r="G136" s="35" t="s">
        <v>51</v>
      </c>
      <c r="H136" s="41">
        <v>10</v>
      </c>
      <c r="I136" s="38">
        <v>2591</v>
      </c>
      <c r="J136" s="21">
        <f t="shared" si="2"/>
        <v>25910</v>
      </c>
      <c r="K136" s="16" t="s">
        <v>94</v>
      </c>
      <c r="L136" s="5" t="s">
        <v>17</v>
      </c>
      <c r="M136" s="5">
        <v>0</v>
      </c>
    </row>
    <row r="137" spans="1:13" s="1" customFormat="1" ht="150.75" customHeight="1">
      <c r="A137" s="9">
        <v>122</v>
      </c>
      <c r="B137" s="9" t="s">
        <v>15</v>
      </c>
      <c r="C137" s="15" t="s">
        <v>319</v>
      </c>
      <c r="D137" s="33" t="s">
        <v>166</v>
      </c>
      <c r="E137" s="21" t="s">
        <v>632</v>
      </c>
      <c r="F137" s="21" t="s">
        <v>403</v>
      </c>
      <c r="G137" s="35" t="s">
        <v>51</v>
      </c>
      <c r="H137" s="41">
        <v>2</v>
      </c>
      <c r="I137" s="38">
        <v>15130</v>
      </c>
      <c r="J137" s="21">
        <f t="shared" si="2"/>
        <v>30260</v>
      </c>
      <c r="K137" s="16" t="s">
        <v>94</v>
      </c>
      <c r="L137" s="5" t="s">
        <v>17</v>
      </c>
      <c r="M137" s="5">
        <v>0</v>
      </c>
    </row>
    <row r="138" spans="1:13" s="1" customFormat="1" ht="129.75" customHeight="1">
      <c r="A138" s="9">
        <v>123</v>
      </c>
      <c r="B138" s="9" t="s">
        <v>15</v>
      </c>
      <c r="C138" s="15" t="s">
        <v>320</v>
      </c>
      <c r="D138" s="33" t="s">
        <v>167</v>
      </c>
      <c r="E138" s="21" t="s">
        <v>633</v>
      </c>
      <c r="F138" s="21" t="s">
        <v>402</v>
      </c>
      <c r="G138" s="35" t="s">
        <v>51</v>
      </c>
      <c r="H138" s="41">
        <v>10</v>
      </c>
      <c r="I138" s="38">
        <v>1000</v>
      </c>
      <c r="J138" s="21">
        <f t="shared" si="2"/>
        <v>10000</v>
      </c>
      <c r="K138" s="16" t="s">
        <v>94</v>
      </c>
      <c r="L138" s="5" t="s">
        <v>17</v>
      </c>
      <c r="M138" s="5">
        <v>0</v>
      </c>
    </row>
    <row r="139" spans="1:13" s="1" customFormat="1" ht="146.25" customHeight="1">
      <c r="A139" s="9">
        <v>124</v>
      </c>
      <c r="B139" s="9" t="s">
        <v>15</v>
      </c>
      <c r="C139" s="15" t="s">
        <v>321</v>
      </c>
      <c r="D139" s="33" t="s">
        <v>168</v>
      </c>
      <c r="E139" s="21" t="s">
        <v>634</v>
      </c>
      <c r="F139" s="21" t="s">
        <v>401</v>
      </c>
      <c r="G139" s="35" t="s">
        <v>51</v>
      </c>
      <c r="H139" s="41">
        <v>10</v>
      </c>
      <c r="I139" s="38">
        <v>1438</v>
      </c>
      <c r="J139" s="21">
        <f t="shared" si="2"/>
        <v>14380</v>
      </c>
      <c r="K139" s="16" t="s">
        <v>94</v>
      </c>
      <c r="L139" s="5" t="s">
        <v>17</v>
      </c>
      <c r="M139" s="5">
        <v>0</v>
      </c>
    </row>
    <row r="140" spans="1:13" s="1" customFormat="1" ht="135">
      <c r="A140" s="9">
        <v>125</v>
      </c>
      <c r="B140" s="9" t="s">
        <v>15</v>
      </c>
      <c r="C140" s="15" t="s">
        <v>322</v>
      </c>
      <c r="D140" s="33" t="s">
        <v>169</v>
      </c>
      <c r="E140" s="21" t="s">
        <v>635</v>
      </c>
      <c r="F140" s="21" t="s">
        <v>400</v>
      </c>
      <c r="G140" s="35" t="s">
        <v>51</v>
      </c>
      <c r="H140" s="41">
        <v>15</v>
      </c>
      <c r="I140" s="38">
        <v>1355</v>
      </c>
      <c r="J140" s="21">
        <f t="shared" si="2"/>
        <v>20325</v>
      </c>
      <c r="K140" s="16" t="s">
        <v>94</v>
      </c>
      <c r="L140" s="5" t="s">
        <v>17</v>
      </c>
      <c r="M140" s="5">
        <v>0</v>
      </c>
    </row>
    <row r="141" spans="1:13" s="1" customFormat="1" ht="60">
      <c r="A141" s="9">
        <v>126</v>
      </c>
      <c r="B141" s="9" t="s">
        <v>15</v>
      </c>
      <c r="C141" s="15" t="s">
        <v>170</v>
      </c>
      <c r="D141" s="40" t="s">
        <v>170</v>
      </c>
      <c r="E141" s="37" t="s">
        <v>636</v>
      </c>
      <c r="F141" s="37" t="s">
        <v>399</v>
      </c>
      <c r="G141" s="41" t="s">
        <v>18</v>
      </c>
      <c r="H141" s="41">
        <v>3</v>
      </c>
      <c r="I141" s="38">
        <v>3420</v>
      </c>
      <c r="J141" s="21">
        <f t="shared" si="2"/>
        <v>10260</v>
      </c>
      <c r="K141" s="16" t="s">
        <v>94</v>
      </c>
      <c r="L141" s="5" t="s">
        <v>17</v>
      </c>
      <c r="M141" s="5">
        <v>0</v>
      </c>
    </row>
    <row r="142" spans="1:13" s="1" customFormat="1" ht="38.25">
      <c r="A142" s="9">
        <v>127</v>
      </c>
      <c r="B142" s="9" t="s">
        <v>15</v>
      </c>
      <c r="C142" s="15" t="s">
        <v>323</v>
      </c>
      <c r="D142" s="40" t="s">
        <v>171</v>
      </c>
      <c r="E142" s="37" t="s">
        <v>637</v>
      </c>
      <c r="F142" s="37" t="s">
        <v>398</v>
      </c>
      <c r="G142" s="41" t="s">
        <v>21</v>
      </c>
      <c r="H142" s="41">
        <v>5</v>
      </c>
      <c r="I142" s="38">
        <v>700</v>
      </c>
      <c r="J142" s="21">
        <f t="shared" si="2"/>
        <v>3500</v>
      </c>
      <c r="K142" s="16" t="s">
        <v>94</v>
      </c>
      <c r="L142" s="5" t="s">
        <v>17</v>
      </c>
      <c r="M142" s="5">
        <v>0</v>
      </c>
    </row>
    <row r="143" spans="1:13" s="1" customFormat="1" ht="300">
      <c r="A143" s="9">
        <v>128</v>
      </c>
      <c r="B143" s="9" t="s">
        <v>15</v>
      </c>
      <c r="C143" s="15" t="s">
        <v>324</v>
      </c>
      <c r="D143" s="40" t="s">
        <v>172</v>
      </c>
      <c r="E143" s="37" t="s">
        <v>638</v>
      </c>
      <c r="F143" s="37" t="s">
        <v>397</v>
      </c>
      <c r="G143" s="41" t="s">
        <v>51</v>
      </c>
      <c r="H143" s="41">
        <v>1</v>
      </c>
      <c r="I143" s="38">
        <v>3599</v>
      </c>
      <c r="J143" s="21">
        <f t="shared" si="2"/>
        <v>3599</v>
      </c>
      <c r="K143" s="16" t="s">
        <v>94</v>
      </c>
      <c r="L143" s="5" t="s">
        <v>17</v>
      </c>
      <c r="M143" s="5">
        <v>0</v>
      </c>
    </row>
    <row r="144" spans="1:13" s="1" customFormat="1" ht="165">
      <c r="A144" s="9">
        <v>129</v>
      </c>
      <c r="B144" s="9" t="s">
        <v>15</v>
      </c>
      <c r="C144" s="15" t="s">
        <v>325</v>
      </c>
      <c r="D144" s="40" t="s">
        <v>173</v>
      </c>
      <c r="E144" s="37" t="s">
        <v>639</v>
      </c>
      <c r="F144" s="37" t="s">
        <v>396</v>
      </c>
      <c r="G144" s="41" t="s">
        <v>51</v>
      </c>
      <c r="H144" s="41">
        <v>2</v>
      </c>
      <c r="I144" s="38">
        <v>2910</v>
      </c>
      <c r="J144" s="21">
        <f t="shared" si="2"/>
        <v>5820</v>
      </c>
      <c r="K144" s="16" t="s">
        <v>94</v>
      </c>
      <c r="L144" s="5" t="s">
        <v>17</v>
      </c>
      <c r="M144" s="5">
        <v>0</v>
      </c>
    </row>
    <row r="145" spans="1:17" s="1" customFormat="1" ht="261.75" customHeight="1">
      <c r="A145" s="9">
        <v>130</v>
      </c>
      <c r="B145" s="9" t="s">
        <v>15</v>
      </c>
      <c r="C145" s="15" t="s">
        <v>326</v>
      </c>
      <c r="D145" s="40" t="s">
        <v>174</v>
      </c>
      <c r="E145" s="37" t="s">
        <v>640</v>
      </c>
      <c r="F145" s="37" t="s">
        <v>395</v>
      </c>
      <c r="G145" s="41" t="s">
        <v>51</v>
      </c>
      <c r="H145" s="41">
        <v>2</v>
      </c>
      <c r="I145" s="38">
        <v>2150</v>
      </c>
      <c r="J145" s="21">
        <f t="shared" si="2"/>
        <v>4300</v>
      </c>
      <c r="K145" s="16" t="s">
        <v>94</v>
      </c>
      <c r="L145" s="5" t="s">
        <v>17</v>
      </c>
      <c r="M145" s="5">
        <v>0</v>
      </c>
    </row>
    <row r="146" spans="1:17" s="1" customFormat="1" ht="75">
      <c r="A146" s="9">
        <v>131</v>
      </c>
      <c r="B146" s="9" t="s">
        <v>15</v>
      </c>
      <c r="C146" s="15" t="s">
        <v>327</v>
      </c>
      <c r="D146" s="40" t="s">
        <v>175</v>
      </c>
      <c r="E146" s="37" t="s">
        <v>641</v>
      </c>
      <c r="F146" s="37" t="s">
        <v>394</v>
      </c>
      <c r="G146" s="41" t="s">
        <v>51</v>
      </c>
      <c r="H146" s="41">
        <v>150</v>
      </c>
      <c r="I146" s="38">
        <v>149</v>
      </c>
      <c r="J146" s="21">
        <f t="shared" si="2"/>
        <v>22350</v>
      </c>
      <c r="K146" s="16" t="s">
        <v>94</v>
      </c>
      <c r="L146" s="5" t="s">
        <v>17</v>
      </c>
      <c r="M146" s="5">
        <v>0</v>
      </c>
    </row>
    <row r="147" spans="1:17" s="1" customFormat="1" ht="65.25" customHeight="1">
      <c r="A147" s="9">
        <v>132</v>
      </c>
      <c r="B147" s="9" t="s">
        <v>15</v>
      </c>
      <c r="C147" s="15" t="s">
        <v>328</v>
      </c>
      <c r="D147" s="40" t="s">
        <v>176</v>
      </c>
      <c r="E147" s="37" t="s">
        <v>642</v>
      </c>
      <c r="F147" s="37" t="s">
        <v>393</v>
      </c>
      <c r="G147" s="41" t="s">
        <v>51</v>
      </c>
      <c r="H147" s="41">
        <v>5</v>
      </c>
      <c r="I147" s="38">
        <v>1000</v>
      </c>
      <c r="J147" s="21">
        <f t="shared" si="2"/>
        <v>5000</v>
      </c>
      <c r="K147" s="16" t="s">
        <v>94</v>
      </c>
      <c r="L147" s="5" t="s">
        <v>17</v>
      </c>
      <c r="M147" s="5">
        <v>0</v>
      </c>
    </row>
    <row r="148" spans="1:17" s="1" customFormat="1" ht="210">
      <c r="A148" s="9">
        <v>133</v>
      </c>
      <c r="B148" s="9" t="s">
        <v>15</v>
      </c>
      <c r="C148" s="15" t="s">
        <v>329</v>
      </c>
      <c r="D148" s="33" t="s">
        <v>177</v>
      </c>
      <c r="E148" s="21" t="s">
        <v>643</v>
      </c>
      <c r="F148" s="21" t="s">
        <v>392</v>
      </c>
      <c r="G148" s="35" t="s">
        <v>51</v>
      </c>
      <c r="H148" s="41">
        <v>20</v>
      </c>
      <c r="I148" s="38">
        <v>2281</v>
      </c>
      <c r="J148" s="21">
        <f t="shared" si="2"/>
        <v>45620</v>
      </c>
      <c r="K148" s="16" t="s">
        <v>94</v>
      </c>
      <c r="L148" s="5" t="s">
        <v>17</v>
      </c>
      <c r="M148" s="5">
        <v>0</v>
      </c>
    </row>
    <row r="149" spans="1:17" s="1" customFormat="1" ht="180">
      <c r="A149" s="9">
        <v>134</v>
      </c>
      <c r="B149" s="9" t="s">
        <v>15</v>
      </c>
      <c r="C149" s="15" t="s">
        <v>330</v>
      </c>
      <c r="D149" s="33" t="s">
        <v>178</v>
      </c>
      <c r="E149" s="21" t="s">
        <v>644</v>
      </c>
      <c r="F149" s="21" t="s">
        <v>391</v>
      </c>
      <c r="G149" s="35" t="s">
        <v>51</v>
      </c>
      <c r="H149" s="41">
        <v>3</v>
      </c>
      <c r="I149" s="38">
        <v>3871</v>
      </c>
      <c r="J149" s="21">
        <f t="shared" si="2"/>
        <v>11613</v>
      </c>
      <c r="K149" s="16" t="s">
        <v>94</v>
      </c>
      <c r="L149" s="5" t="s">
        <v>17</v>
      </c>
      <c r="M149" s="5">
        <v>0</v>
      </c>
    </row>
    <row r="150" spans="1:17">
      <c r="A150" s="9"/>
      <c r="B150" s="9"/>
      <c r="C150" s="19" t="s">
        <v>20</v>
      </c>
      <c r="D150" s="26"/>
      <c r="E150" s="21"/>
      <c r="F150" s="21"/>
      <c r="G150" s="21"/>
      <c r="H150" s="21"/>
      <c r="I150" s="21"/>
      <c r="J150" s="27">
        <f>SUM(J57:J149)</f>
        <v>3500830</v>
      </c>
      <c r="K150" s="16"/>
      <c r="L150" s="5"/>
      <c r="M150" s="5"/>
      <c r="Q150" s="1"/>
    </row>
    <row r="151" spans="1:17" s="1" customFormat="1" ht="210">
      <c r="A151" s="9">
        <v>135</v>
      </c>
      <c r="B151" s="9" t="s">
        <v>15</v>
      </c>
      <c r="C151" s="15" t="s">
        <v>331</v>
      </c>
      <c r="D151" s="45" t="s">
        <v>205</v>
      </c>
      <c r="E151" s="21" t="s">
        <v>645</v>
      </c>
      <c r="F151" s="21" t="s">
        <v>384</v>
      </c>
      <c r="G151" s="41" t="s">
        <v>51</v>
      </c>
      <c r="H151" s="47">
        <v>10</v>
      </c>
      <c r="I151" s="48">
        <v>6300</v>
      </c>
      <c r="J151" s="21">
        <f t="shared" si="2"/>
        <v>63000</v>
      </c>
      <c r="K151" s="16" t="s">
        <v>94</v>
      </c>
      <c r="L151" s="5" t="s">
        <v>17</v>
      </c>
      <c r="M151" s="5">
        <v>0</v>
      </c>
    </row>
    <row r="152" spans="1:17" s="1" customFormat="1" ht="180">
      <c r="A152" s="9">
        <v>136</v>
      </c>
      <c r="B152" s="9" t="s">
        <v>15</v>
      </c>
      <c r="C152" s="15" t="s">
        <v>332</v>
      </c>
      <c r="D152" s="45" t="s">
        <v>206</v>
      </c>
      <c r="E152" s="21" t="s">
        <v>646</v>
      </c>
      <c r="F152" s="21" t="s">
        <v>385</v>
      </c>
      <c r="G152" s="41" t="s">
        <v>51</v>
      </c>
      <c r="H152" s="47">
        <v>10</v>
      </c>
      <c r="I152" s="48">
        <v>6300</v>
      </c>
      <c r="J152" s="21">
        <f t="shared" si="2"/>
        <v>63000</v>
      </c>
      <c r="K152" s="16" t="s">
        <v>94</v>
      </c>
      <c r="L152" s="5" t="s">
        <v>17</v>
      </c>
      <c r="M152" s="5">
        <v>0</v>
      </c>
    </row>
    <row r="153" spans="1:17" s="1" customFormat="1" ht="195">
      <c r="A153" s="9">
        <v>137</v>
      </c>
      <c r="B153" s="9" t="s">
        <v>15</v>
      </c>
      <c r="C153" s="15" t="s">
        <v>333</v>
      </c>
      <c r="D153" s="45" t="s">
        <v>207</v>
      </c>
      <c r="E153" s="21" t="s">
        <v>647</v>
      </c>
      <c r="F153" s="21" t="s">
        <v>386</v>
      </c>
      <c r="G153" s="41" t="s">
        <v>51</v>
      </c>
      <c r="H153" s="47">
        <v>5</v>
      </c>
      <c r="I153" s="48">
        <v>6300</v>
      </c>
      <c r="J153" s="21">
        <f t="shared" si="2"/>
        <v>31500</v>
      </c>
      <c r="K153" s="16" t="s">
        <v>94</v>
      </c>
      <c r="L153" s="5" t="s">
        <v>17</v>
      </c>
      <c r="M153" s="5">
        <v>0</v>
      </c>
    </row>
    <row r="154" spans="1:17" s="1" customFormat="1" ht="255">
      <c r="A154" s="9">
        <v>138</v>
      </c>
      <c r="B154" s="9" t="s">
        <v>15</v>
      </c>
      <c r="C154" s="15" t="s">
        <v>334</v>
      </c>
      <c r="D154" s="46" t="s">
        <v>208</v>
      </c>
      <c r="E154" s="21" t="s">
        <v>648</v>
      </c>
      <c r="F154" s="21" t="s">
        <v>387</v>
      </c>
      <c r="G154" s="41" t="s">
        <v>51</v>
      </c>
      <c r="H154" s="47">
        <v>20</v>
      </c>
      <c r="I154" s="48">
        <v>1575</v>
      </c>
      <c r="J154" s="21">
        <f t="shared" si="2"/>
        <v>31500</v>
      </c>
      <c r="K154" s="16" t="s">
        <v>94</v>
      </c>
      <c r="L154" s="5" t="s">
        <v>17</v>
      </c>
      <c r="M154" s="5">
        <v>0</v>
      </c>
    </row>
    <row r="155" spans="1:17" s="1" customFormat="1" ht="60">
      <c r="A155" s="9">
        <v>139</v>
      </c>
      <c r="B155" s="9" t="s">
        <v>15</v>
      </c>
      <c r="C155" s="15" t="s">
        <v>335</v>
      </c>
      <c r="D155" s="46" t="s">
        <v>209</v>
      </c>
      <c r="E155" s="21" t="s">
        <v>650</v>
      </c>
      <c r="F155" s="21" t="s">
        <v>388</v>
      </c>
      <c r="G155" s="41" t="s">
        <v>51</v>
      </c>
      <c r="H155" s="47">
        <v>10</v>
      </c>
      <c r="I155" s="48">
        <v>4200</v>
      </c>
      <c r="J155" s="21">
        <f t="shared" si="2"/>
        <v>42000</v>
      </c>
      <c r="K155" s="16" t="s">
        <v>94</v>
      </c>
      <c r="L155" s="5" t="s">
        <v>17</v>
      </c>
      <c r="M155" s="5">
        <v>0</v>
      </c>
    </row>
    <row r="156" spans="1:17" s="1" customFormat="1" ht="315">
      <c r="A156" s="9">
        <v>140</v>
      </c>
      <c r="B156" s="9" t="s">
        <v>15</v>
      </c>
      <c r="C156" s="15" t="s">
        <v>336</v>
      </c>
      <c r="D156" s="46" t="s">
        <v>210</v>
      </c>
      <c r="E156" s="21" t="s">
        <v>649</v>
      </c>
      <c r="F156" s="21" t="s">
        <v>389</v>
      </c>
      <c r="G156" s="41" t="s">
        <v>51</v>
      </c>
      <c r="H156" s="47">
        <v>1</v>
      </c>
      <c r="I156" s="48">
        <v>10500</v>
      </c>
      <c r="J156" s="21">
        <f t="shared" si="2"/>
        <v>10500</v>
      </c>
      <c r="K156" s="16" t="s">
        <v>94</v>
      </c>
      <c r="L156" s="5" t="s">
        <v>17</v>
      </c>
      <c r="M156" s="5">
        <v>0</v>
      </c>
    </row>
    <row r="157" spans="1:17" s="1" customFormat="1" ht="90">
      <c r="A157" s="9">
        <v>141</v>
      </c>
      <c r="B157" s="9" t="s">
        <v>15</v>
      </c>
      <c r="C157" s="15" t="s">
        <v>337</v>
      </c>
      <c r="D157" s="46" t="s">
        <v>211</v>
      </c>
      <c r="E157" s="21" t="s">
        <v>651</v>
      </c>
      <c r="F157" s="21" t="s">
        <v>390</v>
      </c>
      <c r="G157" s="41" t="s">
        <v>51</v>
      </c>
      <c r="H157" s="47">
        <v>1</v>
      </c>
      <c r="I157" s="48">
        <v>8000</v>
      </c>
      <c r="J157" s="21">
        <f t="shared" si="2"/>
        <v>8000</v>
      </c>
      <c r="K157" s="16" t="s">
        <v>94</v>
      </c>
      <c r="L157" s="5" t="s">
        <v>17</v>
      </c>
      <c r="M157" s="5">
        <v>0</v>
      </c>
    </row>
    <row r="158" spans="1:17">
      <c r="A158" s="9"/>
      <c r="B158" s="9"/>
      <c r="C158" s="7" t="s">
        <v>34</v>
      </c>
      <c r="D158" s="28"/>
      <c r="E158" s="22"/>
      <c r="F158" s="22"/>
      <c r="G158" s="22"/>
      <c r="H158" s="22"/>
      <c r="I158" s="22"/>
      <c r="J158" s="29">
        <f>SUM(J151:J157)</f>
        <v>249500</v>
      </c>
      <c r="K158" s="16"/>
      <c r="L158" s="5"/>
      <c r="M158" s="5"/>
      <c r="Q158" s="1"/>
    </row>
    <row r="159" spans="1:17" ht="159.75" customHeight="1">
      <c r="A159" s="9">
        <v>142</v>
      </c>
      <c r="B159" s="9" t="s">
        <v>15</v>
      </c>
      <c r="C159" s="6" t="s">
        <v>364</v>
      </c>
      <c r="D159" s="28" t="s">
        <v>364</v>
      </c>
      <c r="E159" s="22" t="s">
        <v>652</v>
      </c>
      <c r="F159" s="22" t="s">
        <v>365</v>
      </c>
      <c r="G159" s="55" t="s">
        <v>51</v>
      </c>
      <c r="H159" s="22">
        <v>20</v>
      </c>
      <c r="I159" s="22">
        <v>22050</v>
      </c>
      <c r="J159" s="22">
        <f t="shared" ref="J159:J182" si="3">I159*H159</f>
        <v>441000</v>
      </c>
      <c r="K159" s="16" t="s">
        <v>94</v>
      </c>
      <c r="L159" s="5" t="s">
        <v>17</v>
      </c>
      <c r="M159" s="5">
        <v>0</v>
      </c>
      <c r="Q159" s="1"/>
    </row>
    <row r="160" spans="1:17" ht="187.5" customHeight="1">
      <c r="A160" s="9">
        <v>143</v>
      </c>
      <c r="B160" s="9" t="s">
        <v>15</v>
      </c>
      <c r="C160" s="8" t="s">
        <v>338</v>
      </c>
      <c r="D160" s="28" t="s">
        <v>184</v>
      </c>
      <c r="E160" s="22" t="s">
        <v>653</v>
      </c>
      <c r="F160" s="22" t="s">
        <v>382</v>
      </c>
      <c r="G160" s="55" t="s">
        <v>51</v>
      </c>
      <c r="H160" s="22">
        <v>40</v>
      </c>
      <c r="I160" s="22">
        <v>13125</v>
      </c>
      <c r="J160" s="22">
        <f t="shared" si="3"/>
        <v>525000</v>
      </c>
      <c r="K160" s="16" t="s">
        <v>94</v>
      </c>
      <c r="L160" s="5" t="s">
        <v>17</v>
      </c>
      <c r="M160" s="5">
        <v>0</v>
      </c>
      <c r="Q160" s="1"/>
    </row>
    <row r="161" spans="1:17" s="1" customFormat="1" ht="331.5">
      <c r="A161" s="9">
        <v>144</v>
      </c>
      <c r="B161" s="9" t="s">
        <v>15</v>
      </c>
      <c r="C161" s="8" t="s">
        <v>339</v>
      </c>
      <c r="D161" s="28" t="s">
        <v>185</v>
      </c>
      <c r="E161" s="22" t="s">
        <v>654</v>
      </c>
      <c r="F161" s="22" t="s">
        <v>372</v>
      </c>
      <c r="G161" s="55" t="s">
        <v>51</v>
      </c>
      <c r="H161" s="22">
        <v>40</v>
      </c>
      <c r="I161" s="22">
        <v>3700</v>
      </c>
      <c r="J161" s="22">
        <f t="shared" si="3"/>
        <v>148000</v>
      </c>
      <c r="K161" s="16" t="s">
        <v>94</v>
      </c>
      <c r="L161" s="5" t="s">
        <v>17</v>
      </c>
      <c r="M161" s="5">
        <v>0</v>
      </c>
    </row>
    <row r="162" spans="1:17" ht="107.25" customHeight="1">
      <c r="A162" s="9">
        <v>145</v>
      </c>
      <c r="B162" s="9" t="s">
        <v>15</v>
      </c>
      <c r="C162" s="6" t="s">
        <v>340</v>
      </c>
      <c r="D162" s="28" t="s">
        <v>186</v>
      </c>
      <c r="E162" s="5" t="s">
        <v>655</v>
      </c>
      <c r="F162" s="5" t="s">
        <v>380</v>
      </c>
      <c r="G162" s="55" t="s">
        <v>51</v>
      </c>
      <c r="H162" s="22">
        <v>20</v>
      </c>
      <c r="I162" s="22">
        <v>8925</v>
      </c>
      <c r="J162" s="5">
        <f t="shared" si="3"/>
        <v>178500</v>
      </c>
      <c r="K162" s="16" t="s">
        <v>94</v>
      </c>
      <c r="L162" s="5" t="s">
        <v>17</v>
      </c>
      <c r="M162" s="5">
        <v>0</v>
      </c>
      <c r="Q162" s="1"/>
    </row>
    <row r="163" spans="1:17" s="1" customFormat="1" ht="44.25" customHeight="1">
      <c r="A163" s="9">
        <v>146</v>
      </c>
      <c r="B163" s="9" t="s">
        <v>15</v>
      </c>
      <c r="C163" s="6" t="s">
        <v>341</v>
      </c>
      <c r="D163" s="28" t="s">
        <v>187</v>
      </c>
      <c r="E163" s="5" t="s">
        <v>656</v>
      </c>
      <c r="F163" s="5" t="s">
        <v>379</v>
      </c>
      <c r="G163" s="55" t="s">
        <v>51</v>
      </c>
      <c r="H163" s="22">
        <v>40</v>
      </c>
      <c r="I163" s="22">
        <v>3869</v>
      </c>
      <c r="J163" s="5">
        <f t="shared" si="3"/>
        <v>154760</v>
      </c>
      <c r="K163" s="16" t="s">
        <v>94</v>
      </c>
      <c r="L163" s="5" t="s">
        <v>17</v>
      </c>
      <c r="M163" s="5">
        <v>0</v>
      </c>
    </row>
    <row r="164" spans="1:17" ht="68.25" customHeight="1">
      <c r="A164" s="9">
        <v>147</v>
      </c>
      <c r="B164" s="9" t="s">
        <v>15</v>
      </c>
      <c r="C164" s="6" t="s">
        <v>342</v>
      </c>
      <c r="D164" s="28" t="s">
        <v>188</v>
      </c>
      <c r="E164" s="5" t="s">
        <v>657</v>
      </c>
      <c r="F164" s="5" t="s">
        <v>361</v>
      </c>
      <c r="G164" s="55" t="s">
        <v>51</v>
      </c>
      <c r="H164" s="22">
        <v>20</v>
      </c>
      <c r="I164" s="22">
        <v>6469</v>
      </c>
      <c r="J164" s="5">
        <f t="shared" si="3"/>
        <v>129380</v>
      </c>
      <c r="K164" s="16" t="s">
        <v>94</v>
      </c>
      <c r="L164" s="5" t="s">
        <v>17</v>
      </c>
      <c r="M164" s="5">
        <v>0</v>
      </c>
      <c r="Q164" s="1"/>
    </row>
    <row r="165" spans="1:17" s="1" customFormat="1" ht="144" customHeight="1">
      <c r="A165" s="9">
        <v>148</v>
      </c>
      <c r="B165" s="9" t="s">
        <v>15</v>
      </c>
      <c r="C165" s="6" t="s">
        <v>343</v>
      </c>
      <c r="D165" s="28" t="s">
        <v>189</v>
      </c>
      <c r="E165" s="5" t="s">
        <v>658</v>
      </c>
      <c r="F165" s="5" t="s">
        <v>381</v>
      </c>
      <c r="G165" s="55" t="s">
        <v>51</v>
      </c>
      <c r="H165" s="22">
        <v>25</v>
      </c>
      <c r="I165" s="22">
        <v>5500</v>
      </c>
      <c r="J165" s="5">
        <f t="shared" si="3"/>
        <v>137500</v>
      </c>
      <c r="K165" s="16" t="s">
        <v>94</v>
      </c>
      <c r="L165" s="5" t="s">
        <v>17</v>
      </c>
      <c r="M165" s="5">
        <v>0</v>
      </c>
    </row>
    <row r="166" spans="1:17" ht="82.5" customHeight="1">
      <c r="A166" s="9">
        <v>149</v>
      </c>
      <c r="B166" s="9" t="s">
        <v>15</v>
      </c>
      <c r="C166" s="6" t="s">
        <v>344</v>
      </c>
      <c r="D166" s="28" t="s">
        <v>190</v>
      </c>
      <c r="E166" s="22" t="s">
        <v>659</v>
      </c>
      <c r="F166" s="5" t="s">
        <v>369</v>
      </c>
      <c r="G166" s="55" t="s">
        <v>51</v>
      </c>
      <c r="H166" s="22">
        <v>40</v>
      </c>
      <c r="I166" s="22">
        <v>4935</v>
      </c>
      <c r="J166" s="5">
        <f t="shared" si="3"/>
        <v>197400</v>
      </c>
      <c r="K166" s="16" t="s">
        <v>94</v>
      </c>
      <c r="L166" s="5" t="s">
        <v>17</v>
      </c>
      <c r="M166" s="5">
        <v>0</v>
      </c>
      <c r="Q166" s="1"/>
    </row>
    <row r="167" spans="1:17" s="1" customFormat="1" ht="149.25" customHeight="1">
      <c r="A167" s="9">
        <v>150</v>
      </c>
      <c r="B167" s="9" t="s">
        <v>15</v>
      </c>
      <c r="C167" s="6" t="s">
        <v>345</v>
      </c>
      <c r="D167" s="28" t="s">
        <v>191</v>
      </c>
      <c r="E167" s="22" t="s">
        <v>660</v>
      </c>
      <c r="F167" s="5" t="s">
        <v>374</v>
      </c>
      <c r="G167" s="55" t="s">
        <v>51</v>
      </c>
      <c r="H167" s="22">
        <v>40</v>
      </c>
      <c r="I167" s="22">
        <v>7800</v>
      </c>
      <c r="J167" s="5">
        <f t="shared" si="3"/>
        <v>312000</v>
      </c>
      <c r="K167" s="16" t="s">
        <v>94</v>
      </c>
      <c r="L167" s="5" t="s">
        <v>17</v>
      </c>
      <c r="M167" s="5">
        <v>0</v>
      </c>
    </row>
    <row r="168" spans="1:17" ht="188.25" customHeight="1">
      <c r="A168" s="9">
        <v>151</v>
      </c>
      <c r="B168" s="9" t="s">
        <v>15</v>
      </c>
      <c r="C168" s="6" t="s">
        <v>346</v>
      </c>
      <c r="D168" s="28" t="s">
        <v>192</v>
      </c>
      <c r="E168" s="22" t="s">
        <v>661</v>
      </c>
      <c r="F168" s="5" t="s">
        <v>373</v>
      </c>
      <c r="G168" s="55" t="s">
        <v>51</v>
      </c>
      <c r="H168" s="22">
        <v>40</v>
      </c>
      <c r="I168" s="22">
        <v>1213</v>
      </c>
      <c r="J168" s="5">
        <f t="shared" si="3"/>
        <v>48520</v>
      </c>
      <c r="K168" s="16" t="s">
        <v>94</v>
      </c>
      <c r="L168" s="5" t="s">
        <v>17</v>
      </c>
      <c r="M168" s="5">
        <v>0</v>
      </c>
      <c r="Q168" s="1"/>
    </row>
    <row r="169" spans="1:17" s="1" customFormat="1" ht="38.25">
      <c r="A169" s="9">
        <v>152</v>
      </c>
      <c r="B169" s="9" t="s">
        <v>15</v>
      </c>
      <c r="C169" s="6" t="s">
        <v>347</v>
      </c>
      <c r="D169" s="28" t="s">
        <v>193</v>
      </c>
      <c r="E169" s="22" t="s">
        <v>662</v>
      </c>
      <c r="F169" s="5" t="s">
        <v>383</v>
      </c>
      <c r="G169" s="55" t="s">
        <v>51</v>
      </c>
      <c r="H169" s="22">
        <v>50</v>
      </c>
      <c r="I169" s="22">
        <v>2625</v>
      </c>
      <c r="J169" s="5">
        <f t="shared" si="3"/>
        <v>131250</v>
      </c>
      <c r="K169" s="16" t="s">
        <v>94</v>
      </c>
      <c r="L169" s="5" t="s">
        <v>17</v>
      </c>
      <c r="M169" s="5">
        <v>0</v>
      </c>
    </row>
    <row r="170" spans="1:17" s="1" customFormat="1" ht="178.5" customHeight="1">
      <c r="A170" s="9">
        <v>153</v>
      </c>
      <c r="B170" s="9" t="s">
        <v>15</v>
      </c>
      <c r="C170" s="6" t="s">
        <v>348</v>
      </c>
      <c r="D170" s="30" t="s">
        <v>194</v>
      </c>
      <c r="E170" s="22" t="s">
        <v>663</v>
      </c>
      <c r="F170" s="5" t="s">
        <v>368</v>
      </c>
      <c r="G170" s="55" t="s">
        <v>51</v>
      </c>
      <c r="H170" s="22">
        <v>150</v>
      </c>
      <c r="I170" s="22">
        <v>1230</v>
      </c>
      <c r="J170" s="5">
        <f t="shared" si="3"/>
        <v>184500</v>
      </c>
      <c r="K170" s="16" t="s">
        <v>94</v>
      </c>
      <c r="L170" s="5" t="s">
        <v>17</v>
      </c>
      <c r="M170" s="5">
        <v>0</v>
      </c>
    </row>
    <row r="171" spans="1:17" s="1" customFormat="1" ht="92.25" customHeight="1">
      <c r="A171" s="9">
        <v>154</v>
      </c>
      <c r="B171" s="9" t="s">
        <v>15</v>
      </c>
      <c r="C171" s="6" t="s">
        <v>349</v>
      </c>
      <c r="D171" s="30" t="s">
        <v>50</v>
      </c>
      <c r="E171" s="22" t="s">
        <v>664</v>
      </c>
      <c r="F171" s="5" t="s">
        <v>363</v>
      </c>
      <c r="G171" s="55"/>
      <c r="H171" s="22">
        <v>20</v>
      </c>
      <c r="I171" s="22">
        <v>2200</v>
      </c>
      <c r="J171" s="5">
        <f t="shared" si="3"/>
        <v>44000</v>
      </c>
      <c r="K171" s="16" t="s">
        <v>94</v>
      </c>
      <c r="L171" s="5" t="s">
        <v>17</v>
      </c>
      <c r="M171" s="5">
        <v>0</v>
      </c>
    </row>
    <row r="172" spans="1:17" s="1" customFormat="1" ht="74.25" customHeight="1">
      <c r="A172" s="9">
        <v>155</v>
      </c>
      <c r="B172" s="9" t="s">
        <v>15</v>
      </c>
      <c r="C172" s="6" t="s">
        <v>195</v>
      </c>
      <c r="D172" s="30" t="s">
        <v>195</v>
      </c>
      <c r="E172" s="22" t="s">
        <v>665</v>
      </c>
      <c r="F172" s="5" t="s">
        <v>358</v>
      </c>
      <c r="G172" s="55" t="s">
        <v>51</v>
      </c>
      <c r="H172" s="22">
        <v>30</v>
      </c>
      <c r="I172" s="22">
        <v>1500</v>
      </c>
      <c r="J172" s="5">
        <f t="shared" si="3"/>
        <v>45000</v>
      </c>
      <c r="K172" s="16" t="s">
        <v>94</v>
      </c>
      <c r="L172" s="5" t="s">
        <v>17</v>
      </c>
      <c r="M172" s="5">
        <v>0</v>
      </c>
    </row>
    <row r="173" spans="1:17" s="1" customFormat="1" ht="51">
      <c r="A173" s="9">
        <v>156</v>
      </c>
      <c r="B173" s="9" t="s">
        <v>15</v>
      </c>
      <c r="C173" s="6" t="s">
        <v>350</v>
      </c>
      <c r="D173" s="28" t="s">
        <v>196</v>
      </c>
      <c r="E173" s="22" t="s">
        <v>666</v>
      </c>
      <c r="F173" s="5" t="s">
        <v>371</v>
      </c>
      <c r="G173" s="55" t="s">
        <v>51</v>
      </c>
      <c r="H173" s="22">
        <v>20</v>
      </c>
      <c r="I173" s="22">
        <v>15750</v>
      </c>
      <c r="J173" s="5">
        <f t="shared" si="3"/>
        <v>315000</v>
      </c>
      <c r="K173" s="16" t="s">
        <v>94</v>
      </c>
      <c r="L173" s="5" t="s">
        <v>17</v>
      </c>
      <c r="M173" s="5">
        <v>0</v>
      </c>
    </row>
    <row r="174" spans="1:17" s="1" customFormat="1" ht="90" customHeight="1">
      <c r="A174" s="9">
        <v>157</v>
      </c>
      <c r="B174" s="9" t="s">
        <v>15</v>
      </c>
      <c r="C174" s="6" t="s">
        <v>351</v>
      </c>
      <c r="D174" s="28" t="s">
        <v>197</v>
      </c>
      <c r="E174" s="22" t="s">
        <v>667</v>
      </c>
      <c r="F174" s="5" t="s">
        <v>375</v>
      </c>
      <c r="G174" s="55" t="s">
        <v>51</v>
      </c>
      <c r="H174" s="22">
        <v>30</v>
      </c>
      <c r="I174" s="43">
        <v>6150</v>
      </c>
      <c r="J174" s="5">
        <f t="shared" si="3"/>
        <v>184500</v>
      </c>
      <c r="K174" s="16" t="s">
        <v>94</v>
      </c>
      <c r="L174" s="5" t="s">
        <v>17</v>
      </c>
      <c r="M174" s="5">
        <v>0</v>
      </c>
    </row>
    <row r="175" spans="1:17" s="1" customFormat="1" ht="38.25">
      <c r="A175" s="9">
        <v>158</v>
      </c>
      <c r="B175" s="9" t="s">
        <v>15</v>
      </c>
      <c r="C175" s="6" t="s">
        <v>352</v>
      </c>
      <c r="D175" s="28" t="s">
        <v>198</v>
      </c>
      <c r="E175" s="22" t="s">
        <v>668</v>
      </c>
      <c r="F175" s="5" t="s">
        <v>359</v>
      </c>
      <c r="G175" s="55" t="s">
        <v>204</v>
      </c>
      <c r="H175" s="22">
        <v>200</v>
      </c>
      <c r="I175" s="43">
        <v>525</v>
      </c>
      <c r="J175" s="5">
        <f t="shared" si="3"/>
        <v>105000</v>
      </c>
      <c r="K175" s="16" t="s">
        <v>94</v>
      </c>
      <c r="L175" s="5" t="s">
        <v>17</v>
      </c>
      <c r="M175" s="5">
        <v>0</v>
      </c>
    </row>
    <row r="176" spans="1:17" s="1" customFormat="1" ht="126.75" customHeight="1">
      <c r="A176" s="9">
        <v>159</v>
      </c>
      <c r="B176" s="9" t="s">
        <v>15</v>
      </c>
      <c r="C176" s="6" t="s">
        <v>352</v>
      </c>
      <c r="D176" s="28" t="s">
        <v>199</v>
      </c>
      <c r="E176" s="22" t="s">
        <v>669</v>
      </c>
      <c r="F176" s="5" t="s">
        <v>367</v>
      </c>
      <c r="G176" s="55" t="s">
        <v>51</v>
      </c>
      <c r="H176" s="22">
        <v>10</v>
      </c>
      <c r="I176" s="22">
        <v>15750</v>
      </c>
      <c r="J176" s="5">
        <f t="shared" si="3"/>
        <v>157500</v>
      </c>
      <c r="K176" s="16" t="s">
        <v>94</v>
      </c>
      <c r="L176" s="5" t="s">
        <v>17</v>
      </c>
      <c r="M176" s="5">
        <v>0</v>
      </c>
    </row>
    <row r="177" spans="1:17" s="1" customFormat="1" ht="105" customHeight="1">
      <c r="A177" s="9">
        <v>160</v>
      </c>
      <c r="B177" s="9" t="s">
        <v>15</v>
      </c>
      <c r="C177" s="6" t="s">
        <v>353</v>
      </c>
      <c r="D177" s="30" t="s">
        <v>200</v>
      </c>
      <c r="E177" s="22" t="s">
        <v>670</v>
      </c>
      <c r="F177" s="5" t="s">
        <v>366</v>
      </c>
      <c r="G177" s="55" t="s">
        <v>51</v>
      </c>
      <c r="H177" s="22">
        <v>40</v>
      </c>
      <c r="I177" s="44">
        <v>3150</v>
      </c>
      <c r="J177" s="5">
        <f t="shared" si="3"/>
        <v>126000</v>
      </c>
      <c r="K177" s="16" t="s">
        <v>94</v>
      </c>
      <c r="L177" s="5" t="s">
        <v>17</v>
      </c>
      <c r="M177" s="5">
        <v>0</v>
      </c>
    </row>
    <row r="178" spans="1:17" s="1" customFormat="1" ht="51">
      <c r="A178" s="9">
        <v>161</v>
      </c>
      <c r="B178" s="9" t="s">
        <v>15</v>
      </c>
      <c r="C178" s="6" t="s">
        <v>354</v>
      </c>
      <c r="D178" s="28" t="s">
        <v>35</v>
      </c>
      <c r="E178" s="22" t="s">
        <v>671</v>
      </c>
      <c r="F178" s="5" t="s">
        <v>360</v>
      </c>
      <c r="G178" s="55" t="s">
        <v>51</v>
      </c>
      <c r="H178" s="22">
        <v>40</v>
      </c>
      <c r="I178" s="22">
        <v>6090</v>
      </c>
      <c r="J178" s="5">
        <f t="shared" si="3"/>
        <v>243600</v>
      </c>
      <c r="K178" s="16" t="s">
        <v>94</v>
      </c>
      <c r="L178" s="5" t="s">
        <v>17</v>
      </c>
      <c r="M178" s="5">
        <v>0</v>
      </c>
    </row>
    <row r="179" spans="1:17" s="1" customFormat="1" ht="167.25" customHeight="1">
      <c r="A179" s="9">
        <v>162</v>
      </c>
      <c r="B179" s="9" t="s">
        <v>15</v>
      </c>
      <c r="C179" s="6" t="s">
        <v>355</v>
      </c>
      <c r="D179" s="28" t="s">
        <v>201</v>
      </c>
      <c r="E179" s="22" t="s">
        <v>672</v>
      </c>
      <c r="F179" s="5" t="s">
        <v>376</v>
      </c>
      <c r="G179" s="55"/>
      <c r="H179" s="22">
        <v>30</v>
      </c>
      <c r="I179" s="22">
        <v>3850</v>
      </c>
      <c r="J179" s="5">
        <f t="shared" si="3"/>
        <v>115500</v>
      </c>
      <c r="K179" s="16" t="s">
        <v>94</v>
      </c>
      <c r="L179" s="5" t="s">
        <v>17</v>
      </c>
      <c r="M179" s="5">
        <v>0</v>
      </c>
    </row>
    <row r="180" spans="1:17" s="1" customFormat="1" ht="42.75" customHeight="1">
      <c r="A180" s="9">
        <v>163</v>
      </c>
      <c r="B180" s="9" t="s">
        <v>15</v>
      </c>
      <c r="C180" s="6" t="s">
        <v>356</v>
      </c>
      <c r="D180" s="28" t="s">
        <v>202</v>
      </c>
      <c r="E180" s="22" t="s">
        <v>673</v>
      </c>
      <c r="F180" s="5" t="s">
        <v>377</v>
      </c>
      <c r="G180" s="55" t="s">
        <v>51</v>
      </c>
      <c r="H180" s="22">
        <v>2</v>
      </c>
      <c r="I180" s="22">
        <v>8925</v>
      </c>
      <c r="J180" s="5">
        <f t="shared" si="3"/>
        <v>17850</v>
      </c>
      <c r="K180" s="16" t="s">
        <v>94</v>
      </c>
      <c r="L180" s="5" t="s">
        <v>17</v>
      </c>
      <c r="M180" s="5">
        <v>0</v>
      </c>
    </row>
    <row r="181" spans="1:17" s="1" customFormat="1" ht="156" customHeight="1">
      <c r="A181" s="9">
        <v>164</v>
      </c>
      <c r="B181" s="9" t="s">
        <v>15</v>
      </c>
      <c r="C181" s="6" t="s">
        <v>40</v>
      </c>
      <c r="D181" s="28" t="s">
        <v>40</v>
      </c>
      <c r="E181" s="22" t="s">
        <v>674</v>
      </c>
      <c r="F181" s="5" t="s">
        <v>362</v>
      </c>
      <c r="G181" s="55" t="s">
        <v>51</v>
      </c>
      <c r="H181" s="22">
        <v>30</v>
      </c>
      <c r="I181" s="22">
        <v>2310</v>
      </c>
      <c r="J181" s="5">
        <f t="shared" si="3"/>
        <v>69300</v>
      </c>
      <c r="K181" s="16" t="s">
        <v>94</v>
      </c>
      <c r="L181" s="5" t="s">
        <v>17</v>
      </c>
      <c r="M181" s="5">
        <v>0</v>
      </c>
    </row>
    <row r="182" spans="1:17" s="1" customFormat="1" ht="41.25" customHeight="1">
      <c r="A182" s="9">
        <v>165</v>
      </c>
      <c r="B182" s="9" t="s">
        <v>15</v>
      </c>
      <c r="C182" s="6" t="s">
        <v>357</v>
      </c>
      <c r="D182" s="28" t="s">
        <v>203</v>
      </c>
      <c r="E182" s="22" t="s">
        <v>675</v>
      </c>
      <c r="F182" s="5" t="s">
        <v>370</v>
      </c>
      <c r="G182" s="55" t="s">
        <v>51</v>
      </c>
      <c r="H182" s="22">
        <v>40</v>
      </c>
      <c r="I182" s="22">
        <v>4169</v>
      </c>
      <c r="J182" s="5">
        <f t="shared" si="3"/>
        <v>166760</v>
      </c>
      <c r="K182" s="16" t="s">
        <v>94</v>
      </c>
      <c r="L182" s="5" t="s">
        <v>17</v>
      </c>
      <c r="M182" s="5">
        <v>0</v>
      </c>
    </row>
    <row r="183" spans="1:17" ht="24" customHeight="1">
      <c r="A183" s="9"/>
      <c r="B183" s="9"/>
      <c r="C183" s="7" t="s">
        <v>20</v>
      </c>
      <c r="D183" s="6"/>
      <c r="E183" s="5"/>
      <c r="F183" s="5"/>
      <c r="G183" s="5"/>
      <c r="H183" s="5"/>
      <c r="I183" s="5"/>
      <c r="J183" s="20">
        <f>SUM(J159:J182)</f>
        <v>4177820</v>
      </c>
      <c r="K183" s="16"/>
      <c r="L183" s="5"/>
      <c r="M183" s="5"/>
      <c r="Q183" s="1"/>
    </row>
    <row r="184" spans="1:17" s="1" customFormat="1" ht="24" customHeight="1">
      <c r="A184" s="9"/>
      <c r="B184" s="9"/>
      <c r="C184" s="60" t="s">
        <v>42</v>
      </c>
      <c r="D184" s="61"/>
      <c r="E184" s="5"/>
      <c r="F184" s="5"/>
      <c r="G184" s="5"/>
      <c r="H184" s="5"/>
      <c r="I184" s="5"/>
      <c r="J184" s="22"/>
      <c r="K184" s="16"/>
      <c r="L184" s="5"/>
      <c r="M184" s="5"/>
    </row>
    <row r="185" spans="1:17" ht="44.25" customHeight="1">
      <c r="A185" s="9">
        <v>166</v>
      </c>
      <c r="B185" s="9" t="s">
        <v>15</v>
      </c>
      <c r="C185" s="6" t="s">
        <v>36</v>
      </c>
      <c r="D185" s="40" t="s">
        <v>183</v>
      </c>
      <c r="E185" s="5" t="s">
        <v>676</v>
      </c>
      <c r="F185" s="5" t="s">
        <v>378</v>
      </c>
      <c r="G185" s="5" t="s">
        <v>16</v>
      </c>
      <c r="H185" s="41">
        <v>40</v>
      </c>
      <c r="I185" s="42">
        <v>840</v>
      </c>
      <c r="J185" s="5">
        <f>I185*H185</f>
        <v>33600</v>
      </c>
      <c r="K185" s="16" t="s">
        <v>94</v>
      </c>
      <c r="L185" s="5" t="s">
        <v>17</v>
      </c>
      <c r="M185" s="5">
        <v>0</v>
      </c>
      <c r="Q185" s="1"/>
    </row>
    <row r="186" spans="1:17">
      <c r="A186" s="9"/>
      <c r="B186" s="9"/>
      <c r="C186" s="5" t="s">
        <v>20</v>
      </c>
      <c r="D186" s="6"/>
      <c r="E186" s="5"/>
      <c r="F186" s="5"/>
      <c r="G186" s="5"/>
      <c r="H186" s="5"/>
      <c r="I186" s="5"/>
      <c r="J186" s="12">
        <f>SUM(J185:J185)</f>
        <v>33600</v>
      </c>
      <c r="K186" s="16"/>
      <c r="L186" s="5"/>
      <c r="M186" s="5"/>
    </row>
    <row r="187" spans="1:17">
      <c r="A187" s="9"/>
      <c r="B187" s="9"/>
      <c r="C187" s="60"/>
      <c r="D187" s="61"/>
      <c r="E187" s="5"/>
      <c r="F187" s="5"/>
      <c r="G187" s="5"/>
      <c r="H187" s="5"/>
      <c r="I187" s="5"/>
      <c r="J187" s="4"/>
      <c r="K187" s="16"/>
      <c r="L187" s="5"/>
      <c r="M187" s="5"/>
    </row>
    <row r="188" spans="1:17">
      <c r="A188" s="9"/>
      <c r="B188" s="9"/>
      <c r="C188" s="4" t="s">
        <v>20</v>
      </c>
      <c r="D188" s="6"/>
      <c r="E188" s="5"/>
      <c r="F188" s="5"/>
      <c r="G188" s="5"/>
      <c r="H188" s="5"/>
      <c r="I188" s="5"/>
      <c r="J188" s="32">
        <f>J186+J183+J158+J150+J55</f>
        <v>9631000</v>
      </c>
      <c r="K188" s="16"/>
      <c r="L188" s="5"/>
      <c r="M188" s="5"/>
      <c r="O188">
        <v>9631000</v>
      </c>
    </row>
    <row r="189" spans="1:17">
      <c r="A189" s="56"/>
      <c r="B189" s="56"/>
      <c r="C189" s="57" t="s">
        <v>37</v>
      </c>
      <c r="D189" s="56"/>
      <c r="E189" s="56"/>
      <c r="F189" s="56"/>
      <c r="G189" s="56"/>
      <c r="H189" s="56"/>
      <c r="I189" s="56"/>
      <c r="J189" s="58"/>
      <c r="K189" s="56"/>
      <c r="L189" s="56"/>
      <c r="M189" s="56"/>
    </row>
    <row r="190" spans="1:17">
      <c r="A190" s="13"/>
      <c r="B190" s="13"/>
      <c r="C190" s="13"/>
      <c r="D190" s="14" t="s">
        <v>38</v>
      </c>
      <c r="E190" s="14"/>
      <c r="F190" s="14"/>
      <c r="G190" s="13"/>
      <c r="H190" s="13"/>
      <c r="I190" s="13"/>
      <c r="J190" s="13"/>
      <c r="K190" s="13"/>
      <c r="L190" s="13"/>
      <c r="M190" s="13"/>
      <c r="O190" s="49">
        <f>O188-J188</f>
        <v>0</v>
      </c>
    </row>
    <row r="191" spans="1:17">
      <c r="A191" s="1"/>
      <c r="B191" s="1"/>
      <c r="C191" s="1"/>
      <c r="D191" s="1"/>
      <c r="E191" s="1"/>
      <c r="F191" s="1"/>
      <c r="G191" s="1"/>
      <c r="H191" s="1"/>
      <c r="I191" s="1"/>
      <c r="J191" s="1"/>
      <c r="K191" s="1"/>
      <c r="L191" s="1"/>
      <c r="M191" s="1"/>
    </row>
    <row r="192" spans="1:17">
      <c r="A192" s="1"/>
      <c r="B192" s="1"/>
      <c r="C192" s="1"/>
      <c r="D192" s="1"/>
      <c r="E192" s="1"/>
      <c r="F192" s="1"/>
      <c r="G192" s="1"/>
      <c r="H192" s="1"/>
      <c r="I192" s="1"/>
      <c r="J192" s="1"/>
      <c r="K192" s="1"/>
      <c r="L192" s="1"/>
      <c r="M192" s="1"/>
    </row>
    <row r="195" spans="1:13">
      <c r="A195" s="1"/>
      <c r="B195" s="1"/>
      <c r="C195" s="1"/>
      <c r="D195" s="1"/>
      <c r="E195" s="1"/>
      <c r="F195" s="1"/>
      <c r="G195" s="1"/>
      <c r="H195" s="1"/>
      <c r="I195" s="1"/>
      <c r="J195" s="1"/>
      <c r="K195" s="1"/>
      <c r="L195" s="1"/>
      <c r="M195" s="1"/>
    </row>
  </sheetData>
  <mergeCells count="11">
    <mergeCell ref="K1:M1"/>
    <mergeCell ref="K3:M4"/>
    <mergeCell ref="C187:D187"/>
    <mergeCell ref="A6:M6"/>
    <mergeCell ref="A7:M7"/>
    <mergeCell ref="A8:M8"/>
    <mergeCell ref="A9:M9"/>
    <mergeCell ref="A10:M10"/>
    <mergeCell ref="B13:E13"/>
    <mergeCell ref="B56:D56"/>
    <mergeCell ref="C184:D184"/>
  </mergeCells>
  <pageMargins left="0.70866141732283472" right="0.70866141732283472" top="0.74803149606299213" bottom="0.74803149606299213" header="0.31496062992125984" footer="0.31496062992125984"/>
  <pageSetup paperSize="9" scale="50"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dc:creator>
  <cp:lastModifiedBy>Admin</cp:lastModifiedBy>
  <cp:lastPrinted>2025-01-24T12:37:29Z</cp:lastPrinted>
  <dcterms:created xsi:type="dcterms:W3CDTF">2019-11-08T10:48:58Z</dcterms:created>
  <dcterms:modified xsi:type="dcterms:W3CDTF">2025-01-28T05:01:23Z</dcterms:modified>
</cp:coreProperties>
</file>